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740" activeTab="0"/>
  </bookViews>
  <sheets>
    <sheet name="2020-2" sheetId="1" r:id="rId1"/>
    <sheet name="2020-1" sheetId="2" r:id="rId2"/>
  </sheets>
  <definedNames>
    <definedName name="_xlnm.Print_Area" localSheetId="1">'2020-1'!$A$1:$AB$31</definedName>
    <definedName name="_xlnm.Print_Area" localSheetId="0">'2020-2'!$A$1:$V$31</definedName>
  </definedNames>
  <calcPr fullCalcOnLoad="1"/>
</workbook>
</file>

<file path=xl/sharedStrings.xml><?xml version="1.0" encoding="utf-8"?>
<sst xmlns="http://schemas.openxmlformats.org/spreadsheetml/2006/main" count="335" uniqueCount="86">
  <si>
    <t>Position</t>
  </si>
  <si>
    <t>Name</t>
  </si>
  <si>
    <t>★</t>
  </si>
  <si>
    <t>Koffi</t>
  </si>
  <si>
    <t>☆</t>
  </si>
  <si>
    <t>Kobayashi</t>
  </si>
  <si>
    <t>●</t>
  </si>
  <si>
    <t>●</t>
  </si>
  <si>
    <t>Izawa</t>
  </si>
  <si>
    <t>Uematsu</t>
  </si>
  <si>
    <t>Kamizono</t>
  </si>
  <si>
    <t>Matsuo</t>
  </si>
  <si>
    <t>Watabe</t>
  </si>
  <si>
    <t>M2</t>
  </si>
  <si>
    <t>Ye</t>
  </si>
  <si>
    <t>Kageyama</t>
  </si>
  <si>
    <t>Shimizu</t>
  </si>
  <si>
    <t>PD</t>
  </si>
  <si>
    <t>D3</t>
  </si>
  <si>
    <t>M2</t>
  </si>
  <si>
    <t>M1</t>
  </si>
  <si>
    <t>Seminar for Water Quality Control Engineering,  2020, 1st semester</t>
  </si>
  <si>
    <t>on-line</t>
  </si>
  <si>
    <t>B4</t>
  </si>
  <si>
    <t>Kaing</t>
  </si>
  <si>
    <t>(Wed)</t>
  </si>
  <si>
    <t>(Fri)</t>
  </si>
  <si>
    <t>(Thur)</t>
  </si>
  <si>
    <t>14:45〜</t>
  </si>
  <si>
    <t>10:30〜</t>
  </si>
  <si>
    <t>Staff</t>
  </si>
  <si>
    <t>Oshiki</t>
  </si>
  <si>
    <t>Okabe</t>
  </si>
  <si>
    <t>Kitajima</t>
  </si>
  <si>
    <t>●</t>
  </si>
  <si>
    <t>(room)</t>
  </si>
  <si>
    <t>A1-01</t>
  </si>
  <si>
    <t>A4-04</t>
  </si>
  <si>
    <t>▲：Absence, tardiness, or left early (justified), △：Tardiness or left early (not justified)，×：Absence without notice</t>
  </si>
  <si>
    <t>△</t>
  </si>
  <si>
    <t>○</t>
  </si>
  <si>
    <r>
      <t xml:space="preserve">★：Presentation in English, ☆：Presention in Japanese, ●：Chairperson, ○: Participants, </t>
    </r>
    <r>
      <rPr>
        <sz val="11"/>
        <color indexed="10"/>
        <rFont val="ＭＳ Ｐゴシック"/>
        <family val="0"/>
      </rPr>
      <t>○</t>
    </r>
    <r>
      <rPr>
        <sz val="11"/>
        <color indexed="8"/>
        <rFont val="ＭＳ Ｐゴシック"/>
        <family val="0"/>
      </rPr>
      <t>: Participants who gave comments or questions.</t>
    </r>
  </si>
  <si>
    <t>×</t>
  </si>
  <si>
    <r>
      <t>☆</t>
    </r>
    <r>
      <rPr>
        <sz val="8"/>
        <color indexed="8"/>
        <rFont val="ＭＳ Ｐゴシック"/>
        <family val="0"/>
      </rPr>
      <t xml:space="preserve"> (modified)</t>
    </r>
  </si>
  <si>
    <t>▲</t>
  </si>
  <si>
    <r>
      <t>☆</t>
    </r>
    <r>
      <rPr>
        <vertAlign val="subscript"/>
        <sz val="14"/>
        <color indexed="8"/>
        <rFont val="ＭＳ Ｐゴシック"/>
        <family val="0"/>
      </rPr>
      <t>(modified)</t>
    </r>
  </si>
  <si>
    <r>
      <rPr>
        <sz val="14"/>
        <color indexed="10"/>
        <rFont val="ＭＳ Ｐゴシック"/>
        <family val="0"/>
      </rPr>
      <t>○</t>
    </r>
    <r>
      <rPr>
        <sz val="14"/>
        <color indexed="8"/>
        <rFont val="ＭＳ Ｐゴシック"/>
        <family val="0"/>
      </rPr>
      <t>☆</t>
    </r>
  </si>
  <si>
    <t>Seminar for Water Quality Control Engineering,  2020, 2nd semester</t>
  </si>
  <si>
    <t>(Mon.)</t>
  </si>
  <si>
    <t>(Tues.)</t>
  </si>
  <si>
    <t>12:30〜</t>
  </si>
  <si>
    <t>☆</t>
  </si>
  <si>
    <t>★</t>
  </si>
  <si>
    <t>★</t>
  </si>
  <si>
    <t>Lan</t>
  </si>
  <si>
    <t>Arakawa</t>
  </si>
  <si>
    <t>Ichihara</t>
  </si>
  <si>
    <t>Morimoto</t>
  </si>
  <si>
    <t>Ando</t>
  </si>
  <si>
    <t>Sakai</t>
  </si>
  <si>
    <t>Tsukada</t>
  </si>
  <si>
    <t>Higuchi</t>
  </si>
  <si>
    <t>Matsumoto</t>
  </si>
  <si>
    <t>chair</t>
  </si>
  <si>
    <t>presendation</t>
  </si>
  <si>
    <t>Eng</t>
  </si>
  <si>
    <t>Jap</t>
  </si>
  <si>
    <t>2/8-9 B4 final presentation</t>
  </si>
  <si>
    <t>2/10-12 M2 final presentation</t>
  </si>
  <si>
    <t>JSWE 3/10-12</t>
  </si>
  <si>
    <t>A1-02</t>
  </si>
  <si>
    <t>A1-02</t>
  </si>
  <si>
    <t>A1-01</t>
  </si>
  <si>
    <t>A4-04</t>
  </si>
  <si>
    <r>
      <t xml:space="preserve">12:30
</t>
    </r>
    <r>
      <rPr>
        <sz val="11"/>
        <color indexed="8"/>
        <rFont val="MS Mincho"/>
        <family val="0"/>
      </rPr>
      <t>〜</t>
    </r>
    <r>
      <rPr>
        <sz val="11"/>
        <color indexed="8"/>
        <rFont val="Helvetica"/>
        <family val="0"/>
      </rPr>
      <t>14:30</t>
    </r>
  </si>
  <si>
    <t>M1 PS</t>
  </si>
  <si>
    <t>M2 PS</t>
  </si>
  <si>
    <t>B4 PS</t>
  </si>
  <si>
    <t xml:space="preserve">12/18 or 25 (not fixed) M1 presentation </t>
  </si>
  <si>
    <t>PS: Practice session for the final presentation</t>
  </si>
  <si>
    <t>(Wed.)</t>
  </si>
  <si>
    <t>16:30〜</t>
  </si>
  <si>
    <t>10/20 ファイル欠損</t>
  </si>
  <si>
    <t>Ver. 20201104</t>
  </si>
  <si>
    <t>(Thurs..)</t>
  </si>
  <si>
    <t>Seki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</si>
</sst>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3">
    <font>
      <sz val="11"/>
      <color indexed="8"/>
      <name val="ＭＳ Ｐゴシック"/>
      <family val="0"/>
    </font>
    <font>
      <sz val="12"/>
      <color indexed="8"/>
      <name val="ＭＳ Ｐゴシック"/>
      <family val="0"/>
    </font>
    <font>
      <sz val="6"/>
      <name val="ＭＳ Ｐゴシック"/>
      <family val="0"/>
    </font>
    <font>
      <sz val="16"/>
      <color indexed="8"/>
      <name val="Arial"/>
      <family val="0"/>
    </font>
    <font>
      <sz val="11"/>
      <color indexed="8"/>
      <name val="Arial"/>
      <family val="0"/>
    </font>
    <font>
      <sz val="14"/>
      <color indexed="8"/>
      <name val="Arial"/>
      <family val="0"/>
    </font>
    <font>
      <sz val="14"/>
      <color indexed="8"/>
      <name val="ＭＳ Ｐゴシック"/>
      <family val="0"/>
    </font>
    <font>
      <sz val="14"/>
      <name val="Arial"/>
      <family val="0"/>
    </font>
    <font>
      <sz val="14"/>
      <name val="ＭＳ Ｐゴシック"/>
      <family val="0"/>
    </font>
    <font>
      <sz val="8"/>
      <name val="ＭＳ Ｐゴシック"/>
      <family val="0"/>
    </font>
    <font>
      <sz val="10"/>
      <color indexed="8"/>
      <name val="Arial"/>
      <family val="0"/>
    </font>
    <font>
      <sz val="11"/>
      <color indexed="10"/>
      <name val="ＭＳ Ｐゴシック"/>
      <family val="0"/>
    </font>
    <font>
      <sz val="8"/>
      <color indexed="8"/>
      <name val="ＭＳ Ｐゴシック"/>
      <family val="0"/>
    </font>
    <font>
      <vertAlign val="subscript"/>
      <sz val="14"/>
      <color indexed="8"/>
      <name val="ＭＳ Ｐゴシック"/>
      <family val="0"/>
    </font>
    <font>
      <sz val="14"/>
      <color indexed="10"/>
      <name val="ＭＳ Ｐゴシック"/>
      <family val="0"/>
    </font>
    <font>
      <sz val="9"/>
      <color indexed="8"/>
      <name val="ＭＳ Ｐゴシック"/>
      <family val="0"/>
    </font>
    <font>
      <sz val="9"/>
      <name val="ＭＳ Ｐゴシック"/>
      <family val="0"/>
    </font>
    <font>
      <sz val="11"/>
      <name val="Arial"/>
      <family val="0"/>
    </font>
    <font>
      <sz val="11"/>
      <color indexed="8"/>
      <name val="MS Mincho"/>
      <family val="0"/>
    </font>
    <font>
      <sz val="11"/>
      <color indexed="8"/>
      <name val="Helvetica"/>
      <family val="0"/>
    </font>
    <font>
      <sz val="14"/>
      <color indexed="10"/>
      <name val="Arial"/>
      <family val="0"/>
    </font>
    <font>
      <sz val="18"/>
      <color indexed="62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sz val="12"/>
      <color indexed="17"/>
      <name val="ＭＳ Ｐゴシック"/>
      <family val="0"/>
    </font>
    <font>
      <sz val="12"/>
      <color indexed="14"/>
      <name val="ＭＳ Ｐゴシック"/>
      <family val="0"/>
    </font>
    <font>
      <sz val="12"/>
      <color indexed="60"/>
      <name val="ＭＳ Ｐゴシック"/>
      <family val="0"/>
    </font>
    <font>
      <sz val="12"/>
      <color indexed="62"/>
      <name val="ＭＳ Ｐゴシック"/>
      <family val="0"/>
    </font>
    <font>
      <b/>
      <sz val="12"/>
      <color indexed="63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52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10"/>
      <name val="ＭＳ Ｐゴシック"/>
      <family val="0"/>
    </font>
    <font>
      <i/>
      <sz val="12"/>
      <color indexed="23"/>
      <name val="ＭＳ Ｐゴシック"/>
      <family val="0"/>
    </font>
    <font>
      <b/>
      <sz val="12"/>
      <color indexed="8"/>
      <name val="ＭＳ Ｐゴシック"/>
      <family val="0"/>
    </font>
    <font>
      <sz val="12"/>
      <color indexed="9"/>
      <name val="ＭＳ Ｐゴシック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  <font>
      <sz val="11"/>
      <color indexed="8"/>
      <name val="Cambria"/>
      <family val="0"/>
    </font>
    <font>
      <sz val="14"/>
      <color theme="1"/>
      <name val="ＭＳ Ｐゴシック"/>
      <family val="0"/>
    </font>
    <font>
      <sz val="14"/>
      <color rgb="FFFF0000"/>
      <name val="Arial"/>
      <family val="0"/>
    </font>
    <font>
      <sz val="14"/>
      <color rgb="FF000000"/>
      <name val="ＭＳ Ｐゴシック"/>
      <family val="0"/>
    </font>
    <font>
      <sz val="14"/>
      <color theme="1"/>
      <name val="Arial"/>
      <family val="0"/>
    </font>
    <font>
      <sz val="14"/>
      <color rgb="FF000000"/>
      <name val="Arial"/>
      <family val="0"/>
    </font>
    <font>
      <sz val="14"/>
      <color indexed="8"/>
      <name val="Calibri"/>
      <family val="0"/>
    </font>
    <font>
      <sz val="14"/>
      <color rgb="FFFF0000"/>
      <name val="ＭＳ Ｐゴシック"/>
      <family val="0"/>
    </font>
    <font>
      <sz val="11"/>
      <color rgb="FFFF0000"/>
      <name val="ＭＳ Ｐゴシック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thin"/>
      <top style="thin"/>
      <bottom style="thin"/>
      <diagonal style="medium"/>
    </border>
    <border diagonalUp="1">
      <left style="thin"/>
      <right style="thin"/>
      <top style="thin"/>
      <bottom style="thin"/>
      <diagonal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 style="thin"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76" fontId="6" fillId="33" borderId="13" xfId="0" applyNumberFormat="1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56" fillId="0" borderId="0" xfId="0" applyFont="1" applyBorder="1" applyAlignment="1">
      <alignment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8" fillId="0" borderId="11" xfId="0" applyNumberFormat="1" applyFont="1" applyFill="1" applyBorder="1" applyAlignment="1">
      <alignment horizontal="center" vertical="center"/>
    </xf>
    <xf numFmtId="176" fontId="59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9" fillId="0" borderId="22" xfId="0" applyNumberFormat="1" applyFont="1" applyFill="1" applyBorder="1" applyAlignment="1">
      <alignment horizontal="center" vertical="center"/>
    </xf>
    <xf numFmtId="176" fontId="56" fillId="0" borderId="22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9" fillId="0" borderId="24" xfId="0" applyNumberFormat="1" applyFont="1" applyFill="1" applyBorder="1" applyAlignment="1">
      <alignment horizontal="center" vertical="center"/>
    </xf>
    <xf numFmtId="176" fontId="56" fillId="0" borderId="24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60" fillId="0" borderId="26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176" fontId="10" fillId="0" borderId="22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7" borderId="11" xfId="0" applyNumberFormat="1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176" fontId="6" fillId="33" borderId="14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76" fontId="7" fillId="0" borderId="33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35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176" fontId="7" fillId="0" borderId="35" xfId="0" applyNumberFormat="1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0" borderId="15" xfId="0" applyBorder="1" applyAlignment="1">
      <alignment vertical="center"/>
    </xf>
    <xf numFmtId="176" fontId="7" fillId="7" borderId="24" xfId="0" applyNumberFormat="1" applyFont="1" applyFill="1" applyBorder="1" applyAlignment="1">
      <alignment horizontal="center" vertical="center"/>
    </xf>
    <xf numFmtId="176" fontId="19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5" fillId="0" borderId="38" xfId="0" applyNumberFormat="1" applyFont="1" applyFill="1" applyBorder="1" applyAlignment="1">
      <alignment horizontal="center" vertical="center"/>
    </xf>
    <xf numFmtId="176" fontId="5" fillId="0" borderId="39" xfId="0" applyNumberFormat="1" applyFont="1" applyFill="1" applyBorder="1" applyAlignment="1">
      <alignment horizontal="center" vertical="center"/>
    </xf>
    <xf numFmtId="176" fontId="7" fillId="0" borderId="40" xfId="0" applyNumberFormat="1" applyFont="1" applyFill="1" applyBorder="1" applyAlignment="1">
      <alignment horizontal="center" vertical="center"/>
    </xf>
    <xf numFmtId="176" fontId="7" fillId="0" borderId="4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61" fillId="34" borderId="12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176" fontId="56" fillId="0" borderId="20" xfId="0" applyNumberFormat="1" applyFont="1" applyFill="1" applyBorder="1" applyAlignment="1">
      <alignment horizontal="center" vertical="center"/>
    </xf>
    <xf numFmtId="176" fontId="56" fillId="0" borderId="11" xfId="0" applyNumberFormat="1" applyFont="1" applyFill="1" applyBorder="1" applyAlignment="1">
      <alignment horizontal="center" vertical="center"/>
    </xf>
    <xf numFmtId="176" fontId="56" fillId="0" borderId="14" xfId="0" applyNumberFormat="1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176" fontId="56" fillId="7" borderId="11" xfId="0" applyNumberFormat="1" applyFont="1" applyFill="1" applyBorder="1" applyAlignment="1">
      <alignment horizontal="center" vertical="center"/>
    </xf>
    <xf numFmtId="0" fontId="8" fillId="34" borderId="42" xfId="0" applyFont="1" applyFill="1" applyBorder="1" applyAlignment="1">
      <alignment horizontal="center" vertical="center"/>
    </xf>
    <xf numFmtId="0" fontId="61" fillId="34" borderId="43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56" fillId="7" borderId="44" xfId="0" applyNumberFormat="1" applyFont="1" applyFill="1" applyBorder="1" applyAlignment="1">
      <alignment horizontal="center" vertical="center"/>
    </xf>
    <xf numFmtId="176" fontId="5" fillId="7" borderId="17" xfId="0" applyNumberFormat="1" applyFont="1" applyFill="1" applyBorder="1" applyAlignment="1">
      <alignment horizontal="center" vertical="center"/>
    </xf>
    <xf numFmtId="176" fontId="5" fillId="7" borderId="45" xfId="0" applyNumberFormat="1" applyFont="1" applyFill="1" applyBorder="1" applyAlignment="1">
      <alignment horizontal="center" vertical="center"/>
    </xf>
    <xf numFmtId="176" fontId="56" fillId="7" borderId="37" xfId="0" applyNumberFormat="1" applyFont="1" applyFill="1" applyBorder="1" applyAlignment="1">
      <alignment horizontal="center" vertical="center"/>
    </xf>
    <xf numFmtId="176" fontId="5" fillId="7" borderId="12" xfId="0" applyNumberFormat="1" applyFont="1" applyFill="1" applyBorder="1" applyAlignment="1">
      <alignment horizontal="center" vertical="center"/>
    </xf>
    <xf numFmtId="176" fontId="5" fillId="7" borderId="46" xfId="0" applyNumberFormat="1" applyFont="1" applyFill="1" applyBorder="1" applyAlignment="1">
      <alignment horizontal="center" vertical="center"/>
    </xf>
    <xf numFmtId="176" fontId="5" fillId="7" borderId="14" xfId="0" applyNumberFormat="1" applyFont="1" applyFill="1" applyBorder="1" applyAlignment="1">
      <alignment horizontal="center" vertical="center"/>
    </xf>
    <xf numFmtId="176" fontId="19" fillId="7" borderId="14" xfId="0" applyNumberFormat="1" applyFont="1" applyFill="1" applyBorder="1" applyAlignment="1">
      <alignment horizontal="center" vertical="center" wrapText="1"/>
    </xf>
    <xf numFmtId="176" fontId="5" fillId="7" borderId="47" xfId="0" applyNumberFormat="1" applyFont="1" applyFill="1" applyBorder="1" applyAlignment="1">
      <alignment horizontal="center" vertical="center"/>
    </xf>
    <xf numFmtId="176" fontId="5" fillId="7" borderId="48" xfId="0" applyNumberFormat="1" applyFont="1" applyFill="1" applyBorder="1" applyAlignment="1">
      <alignment horizontal="center" vertical="center"/>
    </xf>
    <xf numFmtId="176" fontId="5" fillId="7" borderId="49" xfId="0" applyNumberFormat="1" applyFont="1" applyFill="1" applyBorder="1" applyAlignment="1">
      <alignment horizontal="center" vertical="center"/>
    </xf>
    <xf numFmtId="176" fontId="7" fillId="7" borderId="50" xfId="0" applyNumberFormat="1" applyFont="1" applyFill="1" applyBorder="1" applyAlignment="1">
      <alignment horizontal="center" vertical="center"/>
    </xf>
    <xf numFmtId="176" fontId="7" fillId="7" borderId="27" xfId="0" applyNumberFormat="1" applyFont="1" applyFill="1" applyBorder="1" applyAlignment="1">
      <alignment horizontal="center" vertical="center"/>
    </xf>
    <xf numFmtId="176" fontId="7" fillId="7" borderId="51" xfId="0" applyNumberFormat="1" applyFont="1" applyFill="1" applyBorder="1" applyAlignment="1">
      <alignment horizontal="center" vertical="center"/>
    </xf>
    <xf numFmtId="176" fontId="5" fillId="7" borderId="24" xfId="0" applyNumberFormat="1" applyFont="1" applyFill="1" applyBorder="1" applyAlignment="1">
      <alignment horizontal="center" vertical="center"/>
    </xf>
    <xf numFmtId="176" fontId="5" fillId="7" borderId="50" xfId="0" applyNumberFormat="1" applyFont="1" applyFill="1" applyBorder="1" applyAlignment="1">
      <alignment horizontal="center" vertical="center"/>
    </xf>
    <xf numFmtId="176" fontId="5" fillId="7" borderId="26" xfId="0" applyNumberFormat="1" applyFont="1" applyFill="1" applyBorder="1" applyAlignment="1">
      <alignment horizontal="center" vertical="center"/>
    </xf>
    <xf numFmtId="176" fontId="5" fillId="7" borderId="22" xfId="0" applyNumberFormat="1" applyFont="1" applyFill="1" applyBorder="1" applyAlignment="1">
      <alignment horizontal="center" vertical="center"/>
    </xf>
    <xf numFmtId="176" fontId="5" fillId="7" borderId="52" xfId="0" applyNumberFormat="1" applyFont="1" applyFill="1" applyBorder="1" applyAlignment="1">
      <alignment horizontal="center" vertical="center"/>
    </xf>
    <xf numFmtId="0" fontId="0" fillId="7" borderId="20" xfId="0" applyFill="1" applyBorder="1" applyAlignment="1">
      <alignment vertical="center"/>
    </xf>
    <xf numFmtId="0" fontId="8" fillId="7" borderId="30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0" fillId="7" borderId="12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8" fillId="7" borderId="12" xfId="0" applyFont="1" applyFill="1" applyBorder="1" applyAlignment="1">
      <alignment horizontal="center" vertical="center"/>
    </xf>
    <xf numFmtId="0" fontId="0" fillId="7" borderId="11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tabSelected="1" zoomScale="82" zoomScaleNormal="82" zoomScalePageLayoutView="0" workbookViewId="0" topLeftCell="B1">
      <pane xSplit="1" topLeftCell="G1" activePane="topRight" state="frozen"/>
      <selection pane="topLeft" activeCell="B1" sqref="B1"/>
      <selection pane="topRight" activeCell="N10" sqref="N10"/>
    </sheetView>
  </sheetViews>
  <sheetFormatPr defaultColWidth="11.00390625" defaultRowHeight="13.5"/>
  <cols>
    <col min="1" max="1" width="11.875" style="0" customWidth="1"/>
    <col min="2" max="2" width="16.375" style="0" customWidth="1"/>
    <col min="3" max="6" width="8.625" style="0" customWidth="1"/>
    <col min="7" max="7" width="9.875" style="0" customWidth="1"/>
    <col min="8" max="9" width="8.625" style="0" customWidth="1"/>
    <col min="10" max="11" width="9.50390625" style="0" customWidth="1"/>
    <col min="12" max="12" width="8.625" style="0" customWidth="1"/>
    <col min="13" max="13" width="9.50390625" style="0" customWidth="1"/>
    <col min="14" max="14" width="8.625" style="0" customWidth="1"/>
    <col min="15" max="17" width="9.50390625" style="0" customWidth="1"/>
    <col min="23" max="24" width="10.875" style="78" customWidth="1"/>
    <col min="25" max="25" width="6.125" style="0" bestFit="1" customWidth="1"/>
    <col min="28" max="28" width="5.125" style="0" bestFit="1" customWidth="1"/>
    <col min="29" max="29" width="5.00390625" style="0" bestFit="1" customWidth="1"/>
  </cols>
  <sheetData>
    <row r="1" spans="1:27" ht="19.5">
      <c r="A1" s="3" t="s">
        <v>47</v>
      </c>
      <c r="B1" s="1"/>
      <c r="C1" s="2"/>
      <c r="D1" s="19"/>
      <c r="E1" s="19"/>
      <c r="F1" s="19"/>
      <c r="G1" s="19"/>
      <c r="H1" s="19"/>
      <c r="I1" s="19"/>
      <c r="J1" s="19"/>
      <c r="K1" s="20"/>
      <c r="L1" s="19"/>
      <c r="M1" s="60"/>
      <c r="N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27" ht="21" thickBot="1">
      <c r="A2" s="3" t="s">
        <v>83</v>
      </c>
      <c r="B2" s="1"/>
      <c r="C2" s="2"/>
      <c r="D2" s="19"/>
      <c r="E2" s="19"/>
      <c r="F2" s="19"/>
      <c r="G2" s="19"/>
      <c r="H2" s="19"/>
      <c r="I2" s="19"/>
      <c r="J2" s="118" t="s">
        <v>75</v>
      </c>
      <c r="K2" s="114"/>
      <c r="L2" s="115"/>
      <c r="M2" s="116"/>
      <c r="N2" s="116"/>
      <c r="O2" s="135" t="s">
        <v>77</v>
      </c>
      <c r="P2" s="135" t="s">
        <v>77</v>
      </c>
      <c r="Q2" s="135" t="s">
        <v>76</v>
      </c>
      <c r="R2" s="135" t="s">
        <v>76</v>
      </c>
      <c r="S2" s="60"/>
      <c r="T2" s="60"/>
      <c r="U2" s="60"/>
      <c r="V2" s="113" t="s">
        <v>79</v>
      </c>
      <c r="W2" s="60"/>
      <c r="X2" s="60"/>
      <c r="Y2" s="60"/>
      <c r="Z2" s="60"/>
      <c r="AA2" s="60"/>
    </row>
    <row r="3" spans="1:23" ht="21" thickBot="1">
      <c r="A3" s="3"/>
      <c r="B3" s="1"/>
      <c r="C3" s="87">
        <v>44109</v>
      </c>
      <c r="D3" s="31">
        <v>44116</v>
      </c>
      <c r="E3" s="31">
        <v>44124</v>
      </c>
      <c r="F3" s="129">
        <v>44139</v>
      </c>
      <c r="G3" s="31">
        <v>44144</v>
      </c>
      <c r="H3" s="31">
        <v>44152</v>
      </c>
      <c r="I3" s="31">
        <v>44165</v>
      </c>
      <c r="J3" s="31">
        <v>44172</v>
      </c>
      <c r="K3" s="31">
        <v>44179</v>
      </c>
      <c r="L3" s="31">
        <v>44187</v>
      </c>
      <c r="M3" s="31">
        <v>43834</v>
      </c>
      <c r="N3" s="31">
        <v>43842</v>
      </c>
      <c r="O3" s="129">
        <v>43851</v>
      </c>
      <c r="P3" s="142">
        <v>43856</v>
      </c>
      <c r="Q3" s="142">
        <v>44223</v>
      </c>
      <c r="R3" s="142">
        <v>43862</v>
      </c>
      <c r="S3" s="143">
        <v>43883</v>
      </c>
      <c r="T3" s="144">
        <v>43891</v>
      </c>
      <c r="U3" s="31"/>
      <c r="V3" s="65"/>
      <c r="W3" s="61"/>
    </row>
    <row r="4" spans="1:23" ht="18">
      <c r="A4" s="175" t="s">
        <v>0</v>
      </c>
      <c r="B4" s="177" t="s">
        <v>1</v>
      </c>
      <c r="C4" s="24" t="s">
        <v>48</v>
      </c>
      <c r="D4" s="23" t="s">
        <v>48</v>
      </c>
      <c r="E4" s="62" t="s">
        <v>49</v>
      </c>
      <c r="F4" s="130" t="s">
        <v>80</v>
      </c>
      <c r="G4" s="23" t="s">
        <v>48</v>
      </c>
      <c r="H4" s="62" t="s">
        <v>49</v>
      </c>
      <c r="I4" s="23" t="s">
        <v>48</v>
      </c>
      <c r="J4" s="23" t="s">
        <v>48</v>
      </c>
      <c r="K4" s="23" t="s">
        <v>48</v>
      </c>
      <c r="L4" s="62" t="s">
        <v>49</v>
      </c>
      <c r="M4" s="23" t="s">
        <v>48</v>
      </c>
      <c r="N4" s="62" t="s">
        <v>49</v>
      </c>
      <c r="O4" s="130" t="s">
        <v>84</v>
      </c>
      <c r="P4" s="136" t="s">
        <v>48</v>
      </c>
      <c r="Q4" s="136" t="s">
        <v>49</v>
      </c>
      <c r="R4" s="145" t="s">
        <v>48</v>
      </c>
      <c r="S4" s="146" t="s">
        <v>48</v>
      </c>
      <c r="T4" s="147" t="s">
        <v>48</v>
      </c>
      <c r="U4" s="23"/>
      <c r="V4" s="25"/>
      <c r="W4" s="61"/>
    </row>
    <row r="5" spans="1:23" ht="33" thickBot="1">
      <c r="A5" s="176"/>
      <c r="B5" s="178"/>
      <c r="C5" s="21" t="s">
        <v>50</v>
      </c>
      <c r="D5" s="15" t="s">
        <v>50</v>
      </c>
      <c r="E5" s="112" t="s">
        <v>74</v>
      </c>
      <c r="F5" s="131" t="s">
        <v>81</v>
      </c>
      <c r="G5" s="15" t="s">
        <v>50</v>
      </c>
      <c r="H5" s="112" t="s">
        <v>74</v>
      </c>
      <c r="I5" s="15" t="s">
        <v>50</v>
      </c>
      <c r="J5" s="15" t="s">
        <v>50</v>
      </c>
      <c r="K5" s="15" t="s">
        <v>50</v>
      </c>
      <c r="L5" s="112" t="s">
        <v>74</v>
      </c>
      <c r="M5" s="15" t="s">
        <v>50</v>
      </c>
      <c r="N5" s="112" t="s">
        <v>74</v>
      </c>
      <c r="O5" s="15" t="s">
        <v>50</v>
      </c>
      <c r="P5" s="148" t="s">
        <v>50</v>
      </c>
      <c r="Q5" s="149" t="s">
        <v>74</v>
      </c>
      <c r="R5" s="150" t="s">
        <v>50</v>
      </c>
      <c r="S5" s="151" t="s">
        <v>50</v>
      </c>
      <c r="T5" s="152" t="s">
        <v>50</v>
      </c>
      <c r="U5" s="119"/>
      <c r="V5" s="120"/>
      <c r="W5" s="61"/>
    </row>
    <row r="6" spans="1:23" ht="18.75" thickBot="1">
      <c r="A6" s="48"/>
      <c r="B6" s="84" t="s">
        <v>35</v>
      </c>
      <c r="C6" s="99" t="s">
        <v>71</v>
      </c>
      <c r="D6" s="100" t="s">
        <v>71</v>
      </c>
      <c r="E6" s="100" t="s">
        <v>70</v>
      </c>
      <c r="F6" s="42" t="s">
        <v>73</v>
      </c>
      <c r="G6" s="100" t="s">
        <v>70</v>
      </c>
      <c r="H6" s="100" t="s">
        <v>70</v>
      </c>
      <c r="I6" s="100" t="s">
        <v>70</v>
      </c>
      <c r="J6" s="111" t="s">
        <v>72</v>
      </c>
      <c r="K6" s="111" t="s">
        <v>72</v>
      </c>
      <c r="L6" s="111" t="s">
        <v>73</v>
      </c>
      <c r="M6" s="100" t="s">
        <v>70</v>
      </c>
      <c r="N6" s="100" t="s">
        <v>70</v>
      </c>
      <c r="O6" s="100" t="s">
        <v>70</v>
      </c>
      <c r="P6" s="111" t="s">
        <v>70</v>
      </c>
      <c r="Q6" s="153" t="s">
        <v>70</v>
      </c>
      <c r="R6" s="153" t="s">
        <v>70</v>
      </c>
      <c r="S6" s="154" t="s">
        <v>70</v>
      </c>
      <c r="T6" s="155" t="s">
        <v>70</v>
      </c>
      <c r="U6" s="121"/>
      <c r="V6" s="122"/>
      <c r="W6" s="90"/>
    </row>
    <row r="7" spans="1:23" ht="18">
      <c r="A7" s="28" t="s">
        <v>30</v>
      </c>
      <c r="B7" s="35" t="s">
        <v>32</v>
      </c>
      <c r="C7" s="88"/>
      <c r="D7" s="40"/>
      <c r="E7" s="42"/>
      <c r="F7" s="40"/>
      <c r="G7" s="40"/>
      <c r="H7" s="40"/>
      <c r="I7" s="40"/>
      <c r="J7" s="40"/>
      <c r="K7" s="40"/>
      <c r="L7" s="40"/>
      <c r="M7" s="40"/>
      <c r="N7" s="40"/>
      <c r="O7" s="40"/>
      <c r="P7" s="156"/>
      <c r="Q7" s="157"/>
      <c r="R7" s="157"/>
      <c r="S7" s="158"/>
      <c r="T7" s="159"/>
      <c r="U7" s="36"/>
      <c r="V7" s="39"/>
      <c r="W7" s="61"/>
    </row>
    <row r="8" spans="1:23" ht="18">
      <c r="A8" s="28" t="s">
        <v>30</v>
      </c>
      <c r="B8" s="35" t="s">
        <v>31</v>
      </c>
      <c r="C8" s="47"/>
      <c r="D8" s="36"/>
      <c r="E8" s="38"/>
      <c r="F8" s="36"/>
      <c r="G8" s="36"/>
      <c r="H8" s="36"/>
      <c r="I8" s="36"/>
      <c r="J8" s="36"/>
      <c r="K8" s="36"/>
      <c r="L8" s="36"/>
      <c r="M8" s="36"/>
      <c r="N8" s="36"/>
      <c r="O8" s="36"/>
      <c r="P8" s="159"/>
      <c r="Q8" s="160"/>
      <c r="R8" s="160"/>
      <c r="S8" s="158"/>
      <c r="T8" s="159"/>
      <c r="U8" s="36"/>
      <c r="V8" s="39"/>
      <c r="W8" s="61"/>
    </row>
    <row r="9" spans="1:29" ht="18.75" thickBot="1">
      <c r="A9" s="30" t="s">
        <v>30</v>
      </c>
      <c r="B9" s="51" t="s">
        <v>33</v>
      </c>
      <c r="C9" s="47"/>
      <c r="D9" s="36"/>
      <c r="E9" s="38"/>
      <c r="F9" s="36"/>
      <c r="G9" s="36"/>
      <c r="H9" s="36"/>
      <c r="I9" s="36"/>
      <c r="J9" s="36"/>
      <c r="K9" s="36"/>
      <c r="L9" s="36"/>
      <c r="M9" s="36"/>
      <c r="N9" s="36"/>
      <c r="O9" s="36"/>
      <c r="P9" s="159"/>
      <c r="Q9" s="160"/>
      <c r="R9" s="160"/>
      <c r="S9" s="158"/>
      <c r="T9" s="159"/>
      <c r="U9" s="36"/>
      <c r="V9" s="39"/>
      <c r="W9" s="61"/>
      <c r="Y9" s="34" t="s">
        <v>63</v>
      </c>
      <c r="Z9" s="34" t="s">
        <v>64</v>
      </c>
      <c r="AB9" s="34" t="s">
        <v>65</v>
      </c>
      <c r="AC9" s="77" t="s">
        <v>66</v>
      </c>
    </row>
    <row r="10" spans="1:29" ht="18">
      <c r="A10" s="28" t="s">
        <v>17</v>
      </c>
      <c r="B10" s="85" t="s">
        <v>3</v>
      </c>
      <c r="C10" s="127"/>
      <c r="D10" s="67"/>
      <c r="E10" s="67"/>
      <c r="F10" s="67"/>
      <c r="G10" s="67"/>
      <c r="H10" s="58"/>
      <c r="I10" s="58"/>
      <c r="J10" s="67"/>
      <c r="K10" s="58"/>
      <c r="L10" s="67"/>
      <c r="M10" s="67"/>
      <c r="N10" s="67"/>
      <c r="O10" s="67"/>
      <c r="P10" s="161"/>
      <c r="Q10" s="161"/>
      <c r="R10" s="162"/>
      <c r="S10" s="163"/>
      <c r="T10" s="164" t="s">
        <v>2</v>
      </c>
      <c r="U10" s="67"/>
      <c r="V10" s="68"/>
      <c r="W10" s="91"/>
      <c r="Y10">
        <f aca="true" t="shared" si="0" ref="Y10:Y26">COUNTIF(C10:V10,"●")</f>
        <v>0</v>
      </c>
      <c r="Z10">
        <f>SUM(AB10:AC10)</f>
        <v>1</v>
      </c>
      <c r="AB10">
        <f aca="true" t="shared" si="1" ref="AB10:AB26">COUNTIF(C10:V10,"★")</f>
        <v>1</v>
      </c>
      <c r="AC10">
        <f aca="true" t="shared" si="2" ref="AC10:AC26">COUNTIF(C10:V10,"☆")</f>
        <v>0</v>
      </c>
    </row>
    <row r="11" spans="1:29" ht="18">
      <c r="A11" s="94" t="s">
        <v>18</v>
      </c>
      <c r="B11" s="95" t="s">
        <v>5</v>
      </c>
      <c r="C11" s="96"/>
      <c r="D11" s="132"/>
      <c r="E11" s="97"/>
      <c r="F11" s="132"/>
      <c r="G11" s="97"/>
      <c r="H11" s="97"/>
      <c r="I11" s="132"/>
      <c r="J11" s="132"/>
      <c r="K11" s="97"/>
      <c r="L11" s="97"/>
      <c r="M11" s="132"/>
      <c r="N11" s="97"/>
      <c r="O11" s="140"/>
      <c r="P11" s="165"/>
      <c r="Q11" s="165"/>
      <c r="R11" s="166"/>
      <c r="S11" s="167"/>
      <c r="T11" s="165" t="s">
        <v>52</v>
      </c>
      <c r="U11" s="97"/>
      <c r="V11" s="98"/>
      <c r="W11" s="91"/>
      <c r="Y11">
        <f t="shared" si="0"/>
        <v>0</v>
      </c>
      <c r="Z11">
        <f aca="true" t="shared" si="3" ref="Z11:Z29">SUM(AB11:AC11)</f>
        <v>1</v>
      </c>
      <c r="AB11">
        <f t="shared" si="1"/>
        <v>1</v>
      </c>
      <c r="AC11">
        <f t="shared" si="2"/>
        <v>0</v>
      </c>
    </row>
    <row r="12" spans="1:23" ht="18">
      <c r="A12" s="94"/>
      <c r="B12" s="95" t="s">
        <v>85</v>
      </c>
      <c r="C12" s="137"/>
      <c r="D12" s="138"/>
      <c r="E12" s="139"/>
      <c r="F12" s="138"/>
      <c r="G12" s="139"/>
      <c r="H12" s="139"/>
      <c r="I12" s="138"/>
      <c r="J12" s="138"/>
      <c r="K12" s="139"/>
      <c r="L12" s="139"/>
      <c r="M12" s="138"/>
      <c r="N12" s="97"/>
      <c r="O12" s="140"/>
      <c r="P12" s="165"/>
      <c r="Q12" s="165"/>
      <c r="R12" s="166"/>
      <c r="S12" s="167"/>
      <c r="T12" s="165"/>
      <c r="U12" s="97"/>
      <c r="V12" s="98"/>
      <c r="W12" s="91"/>
    </row>
    <row r="13" spans="1:29" ht="18">
      <c r="A13" s="7" t="s">
        <v>19</v>
      </c>
      <c r="B13" s="86" t="s">
        <v>15</v>
      </c>
      <c r="C13" s="128"/>
      <c r="D13" s="49"/>
      <c r="E13" s="49"/>
      <c r="F13" s="49"/>
      <c r="G13" s="46"/>
      <c r="H13" s="46"/>
      <c r="I13" s="49"/>
      <c r="J13" s="49"/>
      <c r="K13" s="124"/>
      <c r="L13" s="49"/>
      <c r="M13" s="46"/>
      <c r="N13" s="49"/>
      <c r="O13" s="49"/>
      <c r="P13" s="165"/>
      <c r="Q13" s="165" t="s">
        <v>4</v>
      </c>
      <c r="R13" s="168"/>
      <c r="S13" s="169"/>
      <c r="T13" s="165"/>
      <c r="U13" s="49"/>
      <c r="V13" s="69"/>
      <c r="W13" s="91"/>
      <c r="Y13">
        <f t="shared" si="0"/>
        <v>0</v>
      </c>
      <c r="Z13">
        <f t="shared" si="3"/>
        <v>1</v>
      </c>
      <c r="AB13">
        <f t="shared" si="1"/>
        <v>0</v>
      </c>
      <c r="AC13">
        <f t="shared" si="2"/>
        <v>1</v>
      </c>
    </row>
    <row r="14" spans="1:29" ht="18">
      <c r="A14" s="94" t="s">
        <v>19</v>
      </c>
      <c r="B14" s="95" t="s">
        <v>16</v>
      </c>
      <c r="C14" s="126"/>
      <c r="D14" s="132"/>
      <c r="E14" s="97"/>
      <c r="F14" s="97"/>
      <c r="G14" s="97"/>
      <c r="H14" s="97"/>
      <c r="I14" s="132"/>
      <c r="J14" s="97"/>
      <c r="K14" s="132"/>
      <c r="L14" s="125"/>
      <c r="M14" s="132"/>
      <c r="N14" s="132"/>
      <c r="O14" s="132"/>
      <c r="P14" s="165"/>
      <c r="Q14" s="165" t="s">
        <v>52</v>
      </c>
      <c r="R14" s="168"/>
      <c r="S14" s="169"/>
      <c r="T14" s="165"/>
      <c r="U14" s="97"/>
      <c r="V14" s="98"/>
      <c r="W14" s="91"/>
      <c r="Y14">
        <f t="shared" si="0"/>
        <v>0</v>
      </c>
      <c r="Z14">
        <f t="shared" si="3"/>
        <v>1</v>
      </c>
      <c r="AB14">
        <f t="shared" si="1"/>
        <v>1</v>
      </c>
      <c r="AC14">
        <f t="shared" si="2"/>
        <v>0</v>
      </c>
    </row>
    <row r="15" spans="1:29" ht="18">
      <c r="A15" s="7" t="s">
        <v>19</v>
      </c>
      <c r="B15" s="86" t="s">
        <v>8</v>
      </c>
      <c r="C15" s="89"/>
      <c r="D15" s="46"/>
      <c r="E15" s="49"/>
      <c r="F15" s="46"/>
      <c r="G15" s="105"/>
      <c r="H15" s="46"/>
      <c r="I15" s="49"/>
      <c r="J15" s="46"/>
      <c r="K15" s="49"/>
      <c r="L15" s="49"/>
      <c r="M15" s="46"/>
      <c r="N15" s="49"/>
      <c r="O15" s="134"/>
      <c r="P15" s="170"/>
      <c r="Q15" s="171"/>
      <c r="R15" s="165" t="s">
        <v>4</v>
      </c>
      <c r="S15" s="169"/>
      <c r="T15" s="165"/>
      <c r="U15" s="49"/>
      <c r="V15" s="69"/>
      <c r="W15" s="91"/>
      <c r="Y15">
        <f>COUNTIF(D15:V15,"●")</f>
        <v>0</v>
      </c>
      <c r="Z15">
        <f t="shared" si="3"/>
        <v>1</v>
      </c>
      <c r="AB15">
        <f>COUNTIF(D15:V15,"★")</f>
        <v>0</v>
      </c>
      <c r="AC15">
        <f>COUNTIF(D15:V15,"☆")</f>
        <v>1</v>
      </c>
    </row>
    <row r="16" spans="1:29" ht="18">
      <c r="A16" s="94" t="s">
        <v>19</v>
      </c>
      <c r="B16" s="95" t="s">
        <v>9</v>
      </c>
      <c r="C16" s="126"/>
      <c r="D16" s="132"/>
      <c r="E16" s="97"/>
      <c r="F16" s="132"/>
      <c r="G16" s="132"/>
      <c r="H16" s="132"/>
      <c r="I16" s="97"/>
      <c r="J16" s="97"/>
      <c r="K16" s="97"/>
      <c r="L16" s="125"/>
      <c r="M16" s="132"/>
      <c r="N16" s="132"/>
      <c r="O16" s="97"/>
      <c r="P16" s="165"/>
      <c r="Q16" s="165" t="s">
        <v>4</v>
      </c>
      <c r="R16" s="168"/>
      <c r="S16" s="169"/>
      <c r="T16" s="165"/>
      <c r="U16" s="97"/>
      <c r="V16" s="98"/>
      <c r="W16" s="91"/>
      <c r="Y16">
        <f t="shared" si="0"/>
        <v>0</v>
      </c>
      <c r="Z16">
        <f t="shared" si="3"/>
        <v>1</v>
      </c>
      <c r="AB16">
        <f t="shared" si="1"/>
        <v>0</v>
      </c>
      <c r="AC16">
        <f t="shared" si="2"/>
        <v>1</v>
      </c>
    </row>
    <row r="17" spans="1:29" ht="18">
      <c r="A17" s="7" t="s">
        <v>19</v>
      </c>
      <c r="B17" s="86" t="s">
        <v>10</v>
      </c>
      <c r="C17" s="89"/>
      <c r="D17" s="49"/>
      <c r="E17" s="49"/>
      <c r="F17" s="46"/>
      <c r="G17" s="46"/>
      <c r="H17" s="46"/>
      <c r="I17" s="46"/>
      <c r="J17" s="46"/>
      <c r="K17" s="49"/>
      <c r="L17" s="49"/>
      <c r="M17" s="46"/>
      <c r="N17" s="49"/>
      <c r="O17" s="46"/>
      <c r="P17" s="171"/>
      <c r="Q17" s="165"/>
      <c r="R17" s="165" t="s">
        <v>52</v>
      </c>
      <c r="S17" s="169"/>
      <c r="T17" s="165"/>
      <c r="U17" s="49"/>
      <c r="V17" s="69"/>
      <c r="W17" s="91"/>
      <c r="Y17">
        <f t="shared" si="0"/>
        <v>0</v>
      </c>
      <c r="Z17">
        <f t="shared" si="3"/>
        <v>1</v>
      </c>
      <c r="AB17">
        <f t="shared" si="1"/>
        <v>1</v>
      </c>
      <c r="AC17">
        <f t="shared" si="2"/>
        <v>0</v>
      </c>
    </row>
    <row r="18" spans="1:29" ht="18">
      <c r="A18" s="94" t="s">
        <v>19</v>
      </c>
      <c r="B18" s="95" t="s">
        <v>11</v>
      </c>
      <c r="C18" s="126"/>
      <c r="D18" s="132"/>
      <c r="E18" s="97"/>
      <c r="F18" s="132"/>
      <c r="G18" s="97"/>
      <c r="H18" s="132"/>
      <c r="I18" s="132"/>
      <c r="J18" s="132"/>
      <c r="K18" s="125"/>
      <c r="L18" s="97"/>
      <c r="M18" s="132"/>
      <c r="N18" s="97"/>
      <c r="O18" s="132"/>
      <c r="P18" s="165"/>
      <c r="Q18" s="165"/>
      <c r="R18" s="165" t="s">
        <v>52</v>
      </c>
      <c r="S18" s="169"/>
      <c r="T18" s="165"/>
      <c r="U18" s="97"/>
      <c r="V18" s="98"/>
      <c r="W18" s="91"/>
      <c r="Y18">
        <f t="shared" si="0"/>
        <v>0</v>
      </c>
      <c r="Z18">
        <f t="shared" si="3"/>
        <v>1</v>
      </c>
      <c r="AB18">
        <f t="shared" si="1"/>
        <v>1</v>
      </c>
      <c r="AC18">
        <f t="shared" si="2"/>
        <v>0</v>
      </c>
    </row>
    <row r="19" spans="1:29" ht="18">
      <c r="A19" s="7" t="s">
        <v>19</v>
      </c>
      <c r="B19" s="86" t="s">
        <v>12</v>
      </c>
      <c r="C19" s="89"/>
      <c r="D19" s="46"/>
      <c r="E19" s="49"/>
      <c r="F19" s="46"/>
      <c r="G19" s="49"/>
      <c r="H19" s="46"/>
      <c r="I19" s="46"/>
      <c r="J19" s="46"/>
      <c r="K19" s="46"/>
      <c r="L19" s="124"/>
      <c r="M19" s="134"/>
      <c r="N19" s="46"/>
      <c r="O19" s="46"/>
      <c r="P19" s="171"/>
      <c r="Q19" s="171"/>
      <c r="R19" s="165" t="s">
        <v>4</v>
      </c>
      <c r="S19" s="169"/>
      <c r="T19" s="170"/>
      <c r="U19" s="49"/>
      <c r="V19" s="69"/>
      <c r="W19" s="91"/>
      <c r="Y19">
        <f t="shared" si="0"/>
        <v>0</v>
      </c>
      <c r="Z19">
        <f t="shared" si="3"/>
        <v>1</v>
      </c>
      <c r="AB19">
        <f t="shared" si="1"/>
        <v>0</v>
      </c>
      <c r="AC19">
        <f t="shared" si="2"/>
        <v>1</v>
      </c>
    </row>
    <row r="20" spans="1:29" ht="18">
      <c r="A20" s="94" t="s">
        <v>19</v>
      </c>
      <c r="B20" s="95" t="s">
        <v>54</v>
      </c>
      <c r="C20" s="96"/>
      <c r="D20" s="97"/>
      <c r="E20" s="97"/>
      <c r="F20" s="97"/>
      <c r="G20" s="97"/>
      <c r="H20" s="97"/>
      <c r="I20" s="97"/>
      <c r="J20" s="97"/>
      <c r="K20" s="132"/>
      <c r="L20" s="97"/>
      <c r="M20" s="97"/>
      <c r="N20" s="97"/>
      <c r="O20" s="97"/>
      <c r="P20" s="165"/>
      <c r="Q20" s="165"/>
      <c r="R20" s="168"/>
      <c r="S20" s="167"/>
      <c r="T20" s="165" t="s">
        <v>52</v>
      </c>
      <c r="U20" s="97"/>
      <c r="V20" s="98"/>
      <c r="W20" s="91"/>
      <c r="Y20">
        <f t="shared" si="0"/>
        <v>0</v>
      </c>
      <c r="Z20">
        <f t="shared" si="3"/>
        <v>1</v>
      </c>
      <c r="AB20">
        <f t="shared" si="1"/>
        <v>1</v>
      </c>
      <c r="AC20">
        <f t="shared" si="2"/>
        <v>0</v>
      </c>
    </row>
    <row r="21" spans="1:29" ht="18">
      <c r="A21" s="7" t="s">
        <v>20</v>
      </c>
      <c r="B21" s="86" t="s">
        <v>55</v>
      </c>
      <c r="C21" s="89"/>
      <c r="D21" s="49"/>
      <c r="E21" s="49"/>
      <c r="F21" s="49"/>
      <c r="G21" s="49"/>
      <c r="H21" s="49"/>
      <c r="I21" s="49"/>
      <c r="J21" s="49"/>
      <c r="K21" s="49"/>
      <c r="L21" s="49"/>
      <c r="M21" s="46"/>
      <c r="N21" s="49"/>
      <c r="O21" s="49"/>
      <c r="P21" s="165"/>
      <c r="Q21" s="165"/>
      <c r="R21" s="166"/>
      <c r="S21" s="169" t="s">
        <v>4</v>
      </c>
      <c r="T21" s="165"/>
      <c r="U21" s="49"/>
      <c r="V21" s="69"/>
      <c r="W21" s="91"/>
      <c r="Y21">
        <f t="shared" si="0"/>
        <v>0</v>
      </c>
      <c r="Z21">
        <f t="shared" si="3"/>
        <v>1</v>
      </c>
      <c r="AB21">
        <f t="shared" si="1"/>
        <v>0</v>
      </c>
      <c r="AC21">
        <f t="shared" si="2"/>
        <v>1</v>
      </c>
    </row>
    <row r="22" spans="1:29" ht="18">
      <c r="A22" s="94" t="s">
        <v>20</v>
      </c>
      <c r="B22" s="95" t="s">
        <v>56</v>
      </c>
      <c r="C22" s="96"/>
      <c r="D22" s="97"/>
      <c r="E22" s="97"/>
      <c r="F22" s="97"/>
      <c r="G22" s="97"/>
      <c r="H22" s="97"/>
      <c r="I22" s="132"/>
      <c r="J22" s="97"/>
      <c r="K22" s="132"/>
      <c r="L22" s="97"/>
      <c r="M22" s="97"/>
      <c r="N22" s="97"/>
      <c r="O22" s="97"/>
      <c r="P22" s="165"/>
      <c r="Q22" s="165"/>
      <c r="R22" s="166"/>
      <c r="S22" s="169" t="s">
        <v>4</v>
      </c>
      <c r="T22" s="170"/>
      <c r="U22" s="97"/>
      <c r="V22" s="98"/>
      <c r="W22" s="91"/>
      <c r="Y22">
        <f t="shared" si="0"/>
        <v>0</v>
      </c>
      <c r="Z22">
        <f t="shared" si="3"/>
        <v>1</v>
      </c>
      <c r="AB22">
        <f t="shared" si="1"/>
        <v>0</v>
      </c>
      <c r="AC22">
        <f t="shared" si="2"/>
        <v>1</v>
      </c>
    </row>
    <row r="23" spans="1:29" ht="18">
      <c r="A23" s="7" t="s">
        <v>20</v>
      </c>
      <c r="B23" s="86" t="s">
        <v>57</v>
      </c>
      <c r="C23" s="89"/>
      <c r="D23" s="89"/>
      <c r="E23" s="49"/>
      <c r="F23" s="49"/>
      <c r="G23" s="49"/>
      <c r="H23" s="49"/>
      <c r="I23" s="49"/>
      <c r="J23" s="49"/>
      <c r="K23" s="49"/>
      <c r="L23" s="49"/>
      <c r="M23" s="49"/>
      <c r="N23" s="46"/>
      <c r="O23" s="46"/>
      <c r="P23" s="165"/>
      <c r="Q23" s="165"/>
      <c r="R23" s="166"/>
      <c r="S23" s="169" t="s">
        <v>4</v>
      </c>
      <c r="T23" s="170"/>
      <c r="U23" s="49"/>
      <c r="V23" s="69"/>
      <c r="W23" s="91"/>
      <c r="Y23">
        <f t="shared" si="0"/>
        <v>0</v>
      </c>
      <c r="Z23">
        <f t="shared" si="3"/>
        <v>1</v>
      </c>
      <c r="AB23">
        <f t="shared" si="1"/>
        <v>0</v>
      </c>
      <c r="AC23">
        <f t="shared" si="2"/>
        <v>1</v>
      </c>
    </row>
    <row r="24" spans="1:29" ht="18">
      <c r="A24" s="94" t="s">
        <v>23</v>
      </c>
      <c r="B24" s="95" t="s">
        <v>58</v>
      </c>
      <c r="C24" s="96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165"/>
      <c r="Q24" s="165" t="s">
        <v>6</v>
      </c>
      <c r="R24" s="168"/>
      <c r="S24" s="169"/>
      <c r="T24" s="165"/>
      <c r="U24" s="109"/>
      <c r="V24" s="98"/>
      <c r="W24" s="91"/>
      <c r="Y24">
        <f t="shared" si="0"/>
        <v>1</v>
      </c>
      <c r="Z24">
        <f t="shared" si="3"/>
        <v>0</v>
      </c>
      <c r="AB24">
        <f t="shared" si="1"/>
        <v>0</v>
      </c>
      <c r="AC24">
        <f t="shared" si="2"/>
        <v>0</v>
      </c>
    </row>
    <row r="25" spans="1:29" ht="18">
      <c r="A25" s="7" t="s">
        <v>23</v>
      </c>
      <c r="B25" s="86" t="s">
        <v>59</v>
      </c>
      <c r="C25" s="8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106"/>
      <c r="O25" s="49"/>
      <c r="P25" s="165"/>
      <c r="Q25" s="165"/>
      <c r="R25" s="166"/>
      <c r="S25" s="169"/>
      <c r="T25" s="165"/>
      <c r="U25" s="106"/>
      <c r="V25" s="69"/>
      <c r="W25" s="91"/>
      <c r="Y25">
        <f t="shared" si="0"/>
        <v>0</v>
      </c>
      <c r="Z25">
        <f t="shared" si="3"/>
        <v>0</v>
      </c>
      <c r="AB25">
        <f t="shared" si="1"/>
        <v>0</v>
      </c>
      <c r="AC25">
        <f t="shared" si="2"/>
        <v>0</v>
      </c>
    </row>
    <row r="26" spans="1:29" ht="18">
      <c r="A26" s="94" t="s">
        <v>23</v>
      </c>
      <c r="B26" s="95" t="s">
        <v>60</v>
      </c>
      <c r="C26" s="126"/>
      <c r="D26" s="97"/>
      <c r="E26" s="97"/>
      <c r="F26" s="97"/>
      <c r="G26" s="97"/>
      <c r="H26" s="97"/>
      <c r="I26" s="132"/>
      <c r="J26" s="97"/>
      <c r="K26" s="97"/>
      <c r="L26" s="97"/>
      <c r="M26" s="97"/>
      <c r="N26" s="132"/>
      <c r="O26" s="132"/>
      <c r="P26" s="165" t="s">
        <v>6</v>
      </c>
      <c r="Q26" s="165"/>
      <c r="R26" s="166"/>
      <c r="S26" s="169"/>
      <c r="T26" s="165"/>
      <c r="U26" s="109"/>
      <c r="V26" s="98"/>
      <c r="W26" s="91"/>
      <c r="Y26">
        <f t="shared" si="0"/>
        <v>1</v>
      </c>
      <c r="Z26">
        <f t="shared" si="3"/>
        <v>0</v>
      </c>
      <c r="AB26">
        <f t="shared" si="1"/>
        <v>0</v>
      </c>
      <c r="AC26">
        <f t="shared" si="2"/>
        <v>0</v>
      </c>
    </row>
    <row r="27" spans="1:29" ht="18">
      <c r="A27" s="7" t="s">
        <v>23</v>
      </c>
      <c r="B27" s="86" t="s">
        <v>61</v>
      </c>
      <c r="C27" s="8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6"/>
      <c r="P27" s="165" t="s">
        <v>4</v>
      </c>
      <c r="Q27" s="165"/>
      <c r="R27" s="166"/>
      <c r="S27" s="169"/>
      <c r="T27" s="165"/>
      <c r="U27" s="49"/>
      <c r="V27" s="107"/>
      <c r="W27" s="91"/>
      <c r="Y27">
        <f>COUNTIF(C27:U27,"●")</f>
        <v>0</v>
      </c>
      <c r="Z27">
        <f t="shared" si="3"/>
        <v>1</v>
      </c>
      <c r="AB27">
        <f>COUNTIF(C27:U27,"★")</f>
        <v>0</v>
      </c>
      <c r="AC27">
        <f>COUNTIF(C27:U27,"☆")</f>
        <v>1</v>
      </c>
    </row>
    <row r="28" spans="1:29" ht="18">
      <c r="A28" s="94" t="s">
        <v>23</v>
      </c>
      <c r="B28" s="95" t="s">
        <v>62</v>
      </c>
      <c r="C28" s="126"/>
      <c r="D28" s="132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140"/>
      <c r="P28" s="165" t="s">
        <v>4</v>
      </c>
      <c r="Q28" s="165"/>
      <c r="R28" s="166" t="s">
        <v>6</v>
      </c>
      <c r="S28" s="169" t="s">
        <v>7</v>
      </c>
      <c r="T28" s="165"/>
      <c r="U28" s="97"/>
      <c r="V28" s="108"/>
      <c r="W28" s="91"/>
      <c r="Y28">
        <f>COUNTIF(C28:U28,"●")</f>
        <v>2</v>
      </c>
      <c r="Z28">
        <f t="shared" si="3"/>
        <v>1</v>
      </c>
      <c r="AB28">
        <f>COUNTIF(C28:U28,"★")</f>
        <v>0</v>
      </c>
      <c r="AC28">
        <f>COUNTIF(C28:U28,"☆")</f>
        <v>1</v>
      </c>
    </row>
    <row r="29" spans="1:29" ht="18.75" thickBot="1">
      <c r="A29" s="101" t="s">
        <v>23</v>
      </c>
      <c r="B29" s="102" t="s">
        <v>24</v>
      </c>
      <c r="C29" s="103"/>
      <c r="D29" s="104"/>
      <c r="E29" s="104"/>
      <c r="F29" s="104"/>
      <c r="G29" s="104"/>
      <c r="H29" s="104"/>
      <c r="I29" s="133"/>
      <c r="J29" s="104"/>
      <c r="K29" s="104"/>
      <c r="L29" s="104"/>
      <c r="M29" s="104"/>
      <c r="N29" s="104"/>
      <c r="O29" s="141"/>
      <c r="P29" s="172" t="s">
        <v>4</v>
      </c>
      <c r="Q29" s="172"/>
      <c r="R29" s="173"/>
      <c r="S29" s="174"/>
      <c r="T29" s="172" t="s">
        <v>7</v>
      </c>
      <c r="U29" s="104"/>
      <c r="V29" s="110"/>
      <c r="W29" s="91"/>
      <c r="Y29">
        <f>COUNTIF(C29:U29,"●")</f>
        <v>1</v>
      </c>
      <c r="Z29">
        <f t="shared" si="3"/>
        <v>1</v>
      </c>
      <c r="AB29">
        <f>COUNTIF(C29:U29,"★")</f>
        <v>0</v>
      </c>
      <c r="AC29">
        <f>COUNTIF(C29:U29,"☆")</f>
        <v>1</v>
      </c>
    </row>
    <row r="30" spans="1:21" ht="13.5">
      <c r="A30" s="4" t="s">
        <v>41</v>
      </c>
      <c r="B30" s="4"/>
      <c r="C30" s="4"/>
      <c r="R30" s="92" t="s">
        <v>67</v>
      </c>
      <c r="S30" s="93"/>
      <c r="T30" s="93"/>
      <c r="U30" s="123" t="s">
        <v>69</v>
      </c>
    </row>
    <row r="31" spans="1:21" ht="13.5">
      <c r="A31" s="5" t="s">
        <v>38</v>
      </c>
      <c r="B31" s="5"/>
      <c r="C31" s="5"/>
      <c r="R31" s="93" t="s">
        <v>68</v>
      </c>
      <c r="S31" s="93"/>
      <c r="T31" s="93"/>
      <c r="U31" s="93"/>
    </row>
    <row r="32" spans="1:15" ht="13.5">
      <c r="A32" s="5"/>
      <c r="B32" s="5"/>
      <c r="C32" s="5"/>
      <c r="K32" s="34"/>
      <c r="L32" s="117" t="s">
        <v>78</v>
      </c>
      <c r="O32" s="77"/>
    </row>
    <row r="33" spans="1:16" ht="16.5">
      <c r="A33" s="46"/>
      <c r="B33" s="34"/>
      <c r="C33">
        <f>COUNTA(C14:C29)</f>
        <v>0</v>
      </c>
      <c r="E33" s="34" t="s">
        <v>82</v>
      </c>
      <c r="F33" s="29"/>
      <c r="P33" s="77"/>
    </row>
    <row r="34" ht="13.5">
      <c r="Q34" s="77"/>
    </row>
    <row r="35" ht="13.5">
      <c r="R35" s="34"/>
    </row>
  </sheetData>
  <sheetProtection/>
  <mergeCells count="2">
    <mergeCell ref="A4:A5"/>
    <mergeCell ref="B4:B5"/>
  </mergeCells>
  <printOptions/>
  <pageMargins left="0.7" right="0.7" top="0.75" bottom="0.75" header="0.3" footer="0.3"/>
  <pageSetup fitToHeight="1" fitToWidth="1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75" zoomScaleNormal="75" zoomScalePageLayoutView="0" workbookViewId="0" topLeftCell="A1">
      <selection activeCell="D11" sqref="D11"/>
    </sheetView>
  </sheetViews>
  <sheetFormatPr defaultColWidth="11.00390625" defaultRowHeight="13.5"/>
  <cols>
    <col min="1" max="1" width="11.875" style="0" customWidth="1"/>
    <col min="2" max="2" width="16.375" style="0" customWidth="1"/>
    <col min="3" max="6" width="8.625" style="0" customWidth="1"/>
    <col min="7" max="7" width="9.875" style="0" customWidth="1"/>
    <col min="8" max="8" width="11.375" style="0" customWidth="1"/>
    <col min="9" max="9" width="8.625" style="0" customWidth="1"/>
    <col min="10" max="16" width="9.50390625" style="0" customWidth="1"/>
  </cols>
  <sheetData>
    <row r="1" spans="1:9" ht="19.5">
      <c r="A1" s="3" t="s">
        <v>21</v>
      </c>
      <c r="B1" s="1"/>
      <c r="C1" s="2"/>
      <c r="D1" s="19"/>
      <c r="E1" s="19"/>
      <c r="F1" s="19"/>
      <c r="G1" s="19"/>
      <c r="H1" s="19"/>
      <c r="I1" s="19"/>
    </row>
    <row r="2" spans="1:9" ht="21" thickBot="1">
      <c r="A2" s="3"/>
      <c r="B2" s="1"/>
      <c r="C2" s="2"/>
      <c r="D2" s="19"/>
      <c r="E2" s="19"/>
      <c r="F2" s="19"/>
      <c r="G2" s="19"/>
      <c r="H2" s="19"/>
      <c r="I2" s="19"/>
    </row>
    <row r="3" spans="1:9" ht="21" thickBot="1">
      <c r="A3" s="3"/>
      <c r="B3" s="1"/>
      <c r="C3" s="26"/>
      <c r="D3" s="31">
        <v>44041</v>
      </c>
      <c r="E3" s="31">
        <v>44050</v>
      </c>
      <c r="F3" s="31">
        <v>44062</v>
      </c>
      <c r="G3" s="31">
        <v>44077</v>
      </c>
      <c r="H3" s="31">
        <v>44085</v>
      </c>
      <c r="I3" s="65">
        <v>44090</v>
      </c>
    </row>
    <row r="4" spans="1:9" ht="18">
      <c r="A4" s="175" t="s">
        <v>0</v>
      </c>
      <c r="B4" s="177" t="s">
        <v>1</v>
      </c>
      <c r="C4" s="24">
        <v>43936</v>
      </c>
      <c r="D4" s="23" t="s">
        <v>25</v>
      </c>
      <c r="E4" s="23" t="s">
        <v>26</v>
      </c>
      <c r="F4" s="23" t="s">
        <v>25</v>
      </c>
      <c r="G4" s="23" t="s">
        <v>27</v>
      </c>
      <c r="H4" s="32" t="s">
        <v>26</v>
      </c>
      <c r="I4" s="25" t="s">
        <v>25</v>
      </c>
    </row>
    <row r="5" spans="1:9" ht="18.75" thickBot="1">
      <c r="A5" s="176"/>
      <c r="B5" s="178"/>
      <c r="C5" s="21" t="s">
        <v>22</v>
      </c>
      <c r="D5" s="33" t="s">
        <v>29</v>
      </c>
      <c r="E5" s="15" t="s">
        <v>28</v>
      </c>
      <c r="F5" s="15" t="s">
        <v>28</v>
      </c>
      <c r="G5" s="15" t="s">
        <v>28</v>
      </c>
      <c r="H5" s="15" t="s">
        <v>28</v>
      </c>
      <c r="I5" s="22" t="s">
        <v>28</v>
      </c>
    </row>
    <row r="6" spans="1:9" ht="18.75" thickBot="1">
      <c r="A6" s="48"/>
      <c r="B6" s="70" t="s">
        <v>35</v>
      </c>
      <c r="C6" s="48"/>
      <c r="D6" s="50" t="s">
        <v>36</v>
      </c>
      <c r="E6" s="50" t="s">
        <v>36</v>
      </c>
      <c r="F6" s="50" t="s">
        <v>36</v>
      </c>
      <c r="G6" s="50" t="s">
        <v>36</v>
      </c>
      <c r="H6" s="50" t="s">
        <v>37</v>
      </c>
      <c r="I6" s="66" t="s">
        <v>36</v>
      </c>
    </row>
    <row r="7" spans="1:9" ht="18">
      <c r="A7" s="28" t="s">
        <v>30</v>
      </c>
      <c r="B7" s="35" t="s">
        <v>32</v>
      </c>
      <c r="C7" s="47"/>
      <c r="D7" s="41"/>
      <c r="E7" s="40"/>
      <c r="F7" s="40"/>
      <c r="G7" s="40"/>
      <c r="H7" s="40"/>
      <c r="I7" s="43"/>
    </row>
    <row r="8" spans="1:9" ht="18">
      <c r="A8" s="28" t="s">
        <v>30</v>
      </c>
      <c r="B8" s="28" t="s">
        <v>31</v>
      </c>
      <c r="C8" s="44" t="s">
        <v>34</v>
      </c>
      <c r="D8" s="37"/>
      <c r="E8" s="36"/>
      <c r="F8" s="36"/>
      <c r="G8" s="36"/>
      <c r="H8" s="36"/>
      <c r="I8" s="39"/>
    </row>
    <row r="9" spans="1:9" ht="18.75" thickBot="1">
      <c r="A9" s="30" t="s">
        <v>30</v>
      </c>
      <c r="B9" s="30" t="s">
        <v>33</v>
      </c>
      <c r="C9" s="53"/>
      <c r="D9" s="37"/>
      <c r="E9" s="54"/>
      <c r="F9" s="36"/>
      <c r="G9" s="36"/>
      <c r="H9" s="36"/>
      <c r="I9" s="39"/>
    </row>
    <row r="10" spans="1:9" ht="18">
      <c r="A10" s="28" t="s">
        <v>17</v>
      </c>
      <c r="B10" s="45" t="s">
        <v>3</v>
      </c>
      <c r="C10" s="55"/>
      <c r="D10" s="56" t="s">
        <v>34</v>
      </c>
      <c r="E10" s="57" t="s">
        <v>2</v>
      </c>
      <c r="F10" s="58" t="s">
        <v>40</v>
      </c>
      <c r="G10" s="58" t="s">
        <v>40</v>
      </c>
      <c r="H10" s="59" t="s">
        <v>39</v>
      </c>
      <c r="I10" s="63" t="s">
        <v>40</v>
      </c>
    </row>
    <row r="11" spans="1:9" ht="18">
      <c r="A11" s="71" t="s">
        <v>18</v>
      </c>
      <c r="B11" s="71" t="s">
        <v>5</v>
      </c>
      <c r="C11" s="10"/>
      <c r="D11" s="8" t="s">
        <v>2</v>
      </c>
      <c r="E11" s="72" t="s">
        <v>6</v>
      </c>
      <c r="F11" s="9" t="s">
        <v>40</v>
      </c>
      <c r="G11" s="8" t="s">
        <v>40</v>
      </c>
      <c r="H11" s="8" t="s">
        <v>40</v>
      </c>
      <c r="I11" s="79" t="s">
        <v>44</v>
      </c>
    </row>
    <row r="12" spans="1:9" ht="18">
      <c r="A12" s="6" t="s">
        <v>13</v>
      </c>
      <c r="B12" s="7" t="s">
        <v>14</v>
      </c>
      <c r="C12" s="16" t="s">
        <v>2</v>
      </c>
      <c r="D12" s="49" t="s">
        <v>2</v>
      </c>
      <c r="E12" s="46" t="s">
        <v>40</v>
      </c>
      <c r="F12" s="27" t="s">
        <v>39</v>
      </c>
      <c r="G12" s="13" t="s">
        <v>40</v>
      </c>
      <c r="H12" s="52"/>
      <c r="I12" s="64"/>
    </row>
    <row r="13" spans="1:9" ht="18">
      <c r="A13" s="71" t="s">
        <v>19</v>
      </c>
      <c r="B13" s="71" t="s">
        <v>15</v>
      </c>
      <c r="C13" s="73"/>
      <c r="D13" s="9" t="s">
        <v>40</v>
      </c>
      <c r="E13" s="9" t="s">
        <v>40</v>
      </c>
      <c r="F13" s="9" t="s">
        <v>4</v>
      </c>
      <c r="G13" s="72" t="s">
        <v>6</v>
      </c>
      <c r="H13" s="8" t="s">
        <v>40</v>
      </c>
      <c r="I13" s="80" t="s">
        <v>40</v>
      </c>
    </row>
    <row r="14" spans="1:9" ht="18">
      <c r="A14" s="6" t="s">
        <v>19</v>
      </c>
      <c r="B14" s="7" t="s">
        <v>16</v>
      </c>
      <c r="C14" s="18"/>
      <c r="D14" s="14" t="s">
        <v>39</v>
      </c>
      <c r="E14" s="14" t="s">
        <v>40</v>
      </c>
      <c r="F14" s="46" t="s">
        <v>6</v>
      </c>
      <c r="G14" s="14" t="s">
        <v>4</v>
      </c>
      <c r="H14" s="46" t="s">
        <v>40</v>
      </c>
      <c r="I14" s="81" t="s">
        <v>40</v>
      </c>
    </row>
    <row r="15" spans="1:9" ht="18">
      <c r="A15" s="71" t="s">
        <v>19</v>
      </c>
      <c r="B15" s="71" t="s">
        <v>8</v>
      </c>
      <c r="C15" s="10" t="s">
        <v>4</v>
      </c>
      <c r="D15" s="72" t="s">
        <v>40</v>
      </c>
      <c r="E15" s="74" t="s">
        <v>42</v>
      </c>
      <c r="F15" s="9" t="s">
        <v>44</v>
      </c>
      <c r="G15" s="9" t="s">
        <v>44</v>
      </c>
      <c r="H15" s="9" t="s">
        <v>44</v>
      </c>
      <c r="I15" s="79" t="s">
        <v>44</v>
      </c>
    </row>
    <row r="16" spans="1:9" ht="18">
      <c r="A16" s="6" t="s">
        <v>19</v>
      </c>
      <c r="B16" s="7" t="s">
        <v>9</v>
      </c>
      <c r="C16" s="17"/>
      <c r="D16" s="14" t="s">
        <v>40</v>
      </c>
      <c r="E16" s="46" t="s">
        <v>40</v>
      </c>
      <c r="F16" s="46" t="s">
        <v>40</v>
      </c>
      <c r="G16" s="14" t="s">
        <v>46</v>
      </c>
      <c r="H16" s="46" t="s">
        <v>40</v>
      </c>
      <c r="I16" s="82" t="s">
        <v>6</v>
      </c>
    </row>
    <row r="17" spans="1:9" ht="18">
      <c r="A17" s="71" t="s">
        <v>19</v>
      </c>
      <c r="B17" s="71" t="s">
        <v>10</v>
      </c>
      <c r="C17" s="10" t="s">
        <v>2</v>
      </c>
      <c r="D17" s="72" t="s">
        <v>40</v>
      </c>
      <c r="E17" s="74" t="s">
        <v>40</v>
      </c>
      <c r="F17" s="9" t="s">
        <v>40</v>
      </c>
      <c r="G17" s="9" t="s">
        <v>40</v>
      </c>
      <c r="H17" s="9" t="s">
        <v>40</v>
      </c>
      <c r="I17" s="79" t="s">
        <v>40</v>
      </c>
    </row>
    <row r="18" spans="1:9" ht="18">
      <c r="A18" s="6" t="s">
        <v>19</v>
      </c>
      <c r="B18" s="7" t="s">
        <v>11</v>
      </c>
      <c r="C18" s="17"/>
      <c r="D18" s="14" t="s">
        <v>53</v>
      </c>
      <c r="E18" s="46" t="s">
        <v>40</v>
      </c>
      <c r="F18" s="46" t="s">
        <v>40</v>
      </c>
      <c r="G18" s="14" t="s">
        <v>40</v>
      </c>
      <c r="H18" s="46" t="s">
        <v>40</v>
      </c>
      <c r="I18" s="82" t="s">
        <v>40</v>
      </c>
    </row>
    <row r="19" spans="1:9" ht="18">
      <c r="A19" s="71" t="s">
        <v>19</v>
      </c>
      <c r="B19" s="71" t="s">
        <v>12</v>
      </c>
      <c r="C19" s="10"/>
      <c r="D19" s="72" t="s">
        <v>40</v>
      </c>
      <c r="E19" s="74" t="s">
        <v>40</v>
      </c>
      <c r="F19" s="9" t="s">
        <v>40</v>
      </c>
      <c r="G19" s="9" t="s">
        <v>51</v>
      </c>
      <c r="H19" s="9" t="s">
        <v>34</v>
      </c>
      <c r="I19" s="79" t="s">
        <v>40</v>
      </c>
    </row>
    <row r="20" spans="1:9" ht="18">
      <c r="A20" s="6" t="s">
        <v>20</v>
      </c>
      <c r="B20" s="7" t="s">
        <v>54</v>
      </c>
      <c r="C20" s="17"/>
      <c r="D20" s="14" t="s">
        <v>40</v>
      </c>
      <c r="E20" s="46" t="s">
        <v>53</v>
      </c>
      <c r="F20" s="46" t="s">
        <v>40</v>
      </c>
      <c r="G20" s="14" t="s">
        <v>40</v>
      </c>
      <c r="H20" s="46" t="s">
        <v>40</v>
      </c>
      <c r="I20" s="82" t="s">
        <v>40</v>
      </c>
    </row>
    <row r="21" spans="1:9" ht="18">
      <c r="A21" s="71" t="s">
        <v>20</v>
      </c>
      <c r="B21" s="71" t="s">
        <v>55</v>
      </c>
      <c r="C21" s="10"/>
      <c r="D21" s="72" t="s">
        <v>40</v>
      </c>
      <c r="E21" s="74" t="s">
        <v>40</v>
      </c>
      <c r="F21" s="9" t="s">
        <v>43</v>
      </c>
      <c r="G21" s="9" t="s">
        <v>40</v>
      </c>
      <c r="H21" s="9" t="s">
        <v>40</v>
      </c>
      <c r="I21" s="79" t="s">
        <v>40</v>
      </c>
    </row>
    <row r="22" spans="1:9" ht="18">
      <c r="A22" s="6" t="s">
        <v>20</v>
      </c>
      <c r="B22" s="7" t="s">
        <v>56</v>
      </c>
      <c r="C22" s="17"/>
      <c r="D22" s="14" t="s">
        <v>40</v>
      </c>
      <c r="E22" s="46" t="s">
        <v>40</v>
      </c>
      <c r="F22" s="46" t="s">
        <v>51</v>
      </c>
      <c r="G22" s="14" t="s">
        <v>40</v>
      </c>
      <c r="H22" s="46" t="s">
        <v>40</v>
      </c>
      <c r="I22" s="82" t="s">
        <v>40</v>
      </c>
    </row>
    <row r="23" spans="1:9" ht="18">
      <c r="A23" s="71" t="s">
        <v>20</v>
      </c>
      <c r="B23" s="71" t="s">
        <v>57</v>
      </c>
      <c r="C23" s="10"/>
      <c r="D23" s="72" t="s">
        <v>40</v>
      </c>
      <c r="E23" s="74" t="s">
        <v>40</v>
      </c>
      <c r="F23" s="9" t="s">
        <v>51</v>
      </c>
      <c r="G23" s="9" t="s">
        <v>40</v>
      </c>
      <c r="H23" s="9" t="s">
        <v>44</v>
      </c>
      <c r="I23" s="79" t="s">
        <v>44</v>
      </c>
    </row>
    <row r="24" spans="1:9" ht="18">
      <c r="A24" s="6" t="s">
        <v>23</v>
      </c>
      <c r="B24" s="7" t="s">
        <v>58</v>
      </c>
      <c r="C24" s="17"/>
      <c r="D24" s="14" t="s">
        <v>40</v>
      </c>
      <c r="E24" s="46" t="s">
        <v>40</v>
      </c>
      <c r="F24" s="46" t="s">
        <v>40</v>
      </c>
      <c r="G24" s="14" t="s">
        <v>40</v>
      </c>
      <c r="H24" s="46" t="s">
        <v>51</v>
      </c>
      <c r="I24" s="82" t="s">
        <v>40</v>
      </c>
    </row>
    <row r="25" spans="1:9" ht="18.75">
      <c r="A25" s="71" t="s">
        <v>23</v>
      </c>
      <c r="B25" s="71" t="s">
        <v>59</v>
      </c>
      <c r="C25" s="10"/>
      <c r="D25" s="72" t="s">
        <v>40</v>
      </c>
      <c r="E25" s="74" t="s">
        <v>40</v>
      </c>
      <c r="F25" s="9" t="s">
        <v>40</v>
      </c>
      <c r="G25" s="9" t="s">
        <v>39</v>
      </c>
      <c r="H25" s="9" t="s">
        <v>40</v>
      </c>
      <c r="I25" s="79" t="s">
        <v>45</v>
      </c>
    </row>
    <row r="26" spans="1:9" ht="18">
      <c r="A26" s="6" t="s">
        <v>23</v>
      </c>
      <c r="B26" s="7" t="s">
        <v>60</v>
      </c>
      <c r="C26" s="17"/>
      <c r="D26" s="14" t="s">
        <v>40</v>
      </c>
      <c r="E26" s="46" t="s">
        <v>40</v>
      </c>
      <c r="F26" s="46" t="s">
        <v>40</v>
      </c>
      <c r="G26" s="14" t="s">
        <v>40</v>
      </c>
      <c r="H26" s="46" t="s">
        <v>51</v>
      </c>
      <c r="I26" s="82" t="s">
        <v>44</v>
      </c>
    </row>
    <row r="27" spans="1:9" ht="18">
      <c r="A27" s="71" t="s">
        <v>23</v>
      </c>
      <c r="B27" s="71" t="s">
        <v>61</v>
      </c>
      <c r="C27" s="10"/>
      <c r="D27" s="72" t="s">
        <v>40</v>
      </c>
      <c r="E27" s="74" t="s">
        <v>40</v>
      </c>
      <c r="F27" s="9" t="s">
        <v>40</v>
      </c>
      <c r="G27" s="9" t="s">
        <v>40</v>
      </c>
      <c r="H27" s="9" t="s">
        <v>40</v>
      </c>
      <c r="I27" s="79" t="s">
        <v>51</v>
      </c>
    </row>
    <row r="28" spans="1:9" ht="18">
      <c r="A28" s="6" t="s">
        <v>23</v>
      </c>
      <c r="B28" s="7" t="s">
        <v>62</v>
      </c>
      <c r="C28" s="17"/>
      <c r="D28" s="14" t="s">
        <v>40</v>
      </c>
      <c r="E28" s="46" t="s">
        <v>40</v>
      </c>
      <c r="F28" s="46" t="s">
        <v>40</v>
      </c>
      <c r="G28" s="14" t="s">
        <v>40</v>
      </c>
      <c r="H28" s="46" t="s">
        <v>40</v>
      </c>
      <c r="I28" s="82" t="s">
        <v>4</v>
      </c>
    </row>
    <row r="29" spans="1:9" ht="18.75" thickBot="1">
      <c r="A29" s="75" t="s">
        <v>23</v>
      </c>
      <c r="B29" s="75" t="s">
        <v>24</v>
      </c>
      <c r="C29" s="11"/>
      <c r="D29" s="12" t="s">
        <v>40</v>
      </c>
      <c r="E29" s="12" t="s">
        <v>40</v>
      </c>
      <c r="F29" s="76" t="s">
        <v>40</v>
      </c>
      <c r="G29" s="76" t="s">
        <v>40</v>
      </c>
      <c r="H29" s="76" t="s">
        <v>40</v>
      </c>
      <c r="I29" s="83" t="s">
        <v>4</v>
      </c>
    </row>
    <row r="30" spans="1:3" ht="13.5">
      <c r="A30" s="4" t="s">
        <v>41</v>
      </c>
      <c r="B30" s="4"/>
      <c r="C30" s="4"/>
    </row>
    <row r="31" spans="1:3" ht="13.5">
      <c r="A31" s="5" t="s">
        <v>38</v>
      </c>
      <c r="B31" s="5"/>
      <c r="C31" s="5"/>
    </row>
    <row r="32" spans="1:3" ht="13.5">
      <c r="A32" s="5"/>
      <c r="B32" s="5"/>
      <c r="C32" s="5"/>
    </row>
    <row r="33" spans="1:6" ht="16.5">
      <c r="A33" s="46"/>
      <c r="B33" s="34"/>
      <c r="F33" s="29"/>
    </row>
  </sheetData>
  <sheetProtection/>
  <mergeCells count="2">
    <mergeCell ref="A4:A5"/>
    <mergeCell ref="B4:B5"/>
  </mergeCells>
  <printOptions/>
  <pageMargins left="0.7" right="0.7" top="0.75" bottom="0.75" header="0.3" footer="0.3"/>
  <pageSetup fitToHeight="1" fitToWidth="1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</dc:creator>
  <cp:keywords/>
  <dc:description/>
  <cp:lastModifiedBy>Microsoft Office User</cp:lastModifiedBy>
  <cp:lastPrinted>2020-09-28T05:10:28Z</cp:lastPrinted>
  <dcterms:created xsi:type="dcterms:W3CDTF">2009-04-14T11:25:19Z</dcterms:created>
  <dcterms:modified xsi:type="dcterms:W3CDTF">2021-01-21T05:14:00Z</dcterms:modified>
  <cp:category/>
  <cp:version/>
  <cp:contentType/>
  <cp:contentStatus/>
</cp:coreProperties>
</file>