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iz\Desktop\"/>
    </mc:Choice>
  </mc:AlternateContent>
  <xr:revisionPtr revIDLastSave="0" documentId="8_{20F013C7-C194-4F23-9134-1C70EF81BA50}" xr6:coauthVersionLast="41" xr6:coauthVersionMax="41" xr10:uidLastSave="{00000000-0000-0000-0000-000000000000}"/>
  <bookViews>
    <workbookView xWindow="1200" yWindow="708" windowWidth="15240" windowHeight="11364" xr2:uid="{00000000-000D-0000-FFFF-FFFF00000000}"/>
  </bookViews>
  <sheets>
    <sheet name="point and line" sheetId="1" r:id="rId1"/>
    <sheet name="quadratic" sheetId="2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6" i="2" l="1"/>
  <c r="B52" i="2"/>
  <c r="B11" i="2"/>
  <c r="C11" i="2" s="1"/>
  <c r="E11" i="2" s="1"/>
  <c r="G2" i="2"/>
  <c r="E5" i="2" s="1"/>
  <c r="C13" i="1"/>
  <c r="C14" i="1" s="1"/>
  <c r="C15" i="1" s="1"/>
  <c r="C16" i="1" s="1"/>
  <c r="C17" i="1" s="1"/>
  <c r="C18" i="1" s="1"/>
  <c r="C19" i="1" s="1"/>
  <c r="C20" i="1" s="1"/>
  <c r="C21" i="1" s="1"/>
  <c r="C22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F2" i="1"/>
  <c r="C76" i="2" l="1"/>
  <c r="B77" i="2"/>
  <c r="C52" i="2"/>
  <c r="B53" i="2"/>
  <c r="D11" i="2"/>
  <c r="D5" i="2"/>
  <c r="I11" i="2" s="1"/>
  <c r="D4" i="2"/>
  <c r="C5" i="1"/>
  <c r="B9" i="1" s="1"/>
  <c r="C4" i="1"/>
  <c r="B8" i="1" s="1"/>
  <c r="B12" i="2"/>
  <c r="C12" i="2" s="1"/>
  <c r="D5" i="1"/>
  <c r="C9" i="1" s="1"/>
  <c r="D4" i="1"/>
  <c r="C8" i="1" s="1"/>
  <c r="E4" i="2"/>
  <c r="D76" i="2" l="1"/>
  <c r="E76" i="2"/>
  <c r="B78" i="2"/>
  <c r="C77" i="2"/>
  <c r="B54" i="2"/>
  <c r="C53" i="2"/>
  <c r="E52" i="2"/>
  <c r="D52" i="2"/>
  <c r="G11" i="2"/>
  <c r="E12" i="2"/>
  <c r="I12" i="2" s="1"/>
  <c r="D12" i="2"/>
  <c r="G12" i="2" s="1"/>
  <c r="F11" i="2"/>
  <c r="B13" i="2"/>
  <c r="C13" i="2" s="1"/>
  <c r="F22" i="1"/>
  <c r="F21" i="1"/>
  <c r="F20" i="1"/>
  <c r="F19" i="1"/>
  <c r="F18" i="1"/>
  <c r="F17" i="1"/>
  <c r="F16" i="1"/>
  <c r="F15" i="1"/>
  <c r="F14" i="1"/>
  <c r="F13" i="1"/>
  <c r="F9" i="1"/>
  <c r="F12" i="1"/>
  <c r="H11" i="2"/>
  <c r="E22" i="1"/>
  <c r="E21" i="1"/>
  <c r="E20" i="1"/>
  <c r="E19" i="1"/>
  <c r="E18" i="1"/>
  <c r="E17" i="1"/>
  <c r="E16" i="1"/>
  <c r="E15" i="1"/>
  <c r="E14" i="1"/>
  <c r="E13" i="1"/>
  <c r="E12" i="1"/>
  <c r="F8" i="1"/>
  <c r="F76" i="2" l="1"/>
  <c r="G76" i="2"/>
  <c r="I76" i="2"/>
  <c r="H76" i="2"/>
  <c r="D77" i="2"/>
  <c r="E77" i="2"/>
  <c r="B79" i="2"/>
  <c r="C78" i="2"/>
  <c r="E53" i="2"/>
  <c r="D53" i="2"/>
  <c r="B55" i="2"/>
  <c r="C54" i="2"/>
  <c r="F52" i="2"/>
  <c r="G52" i="2"/>
  <c r="H52" i="2"/>
  <c r="I52" i="2"/>
  <c r="H12" i="2"/>
  <c r="F12" i="2"/>
  <c r="E13" i="2"/>
  <c r="H13" i="2" s="1"/>
  <c r="D13" i="2"/>
  <c r="G13" i="2" s="1"/>
  <c r="B14" i="2"/>
  <c r="C14" i="2" s="1"/>
  <c r="B80" i="2" l="1"/>
  <c r="C79" i="2"/>
  <c r="I77" i="2"/>
  <c r="H77" i="2"/>
  <c r="G77" i="2"/>
  <c r="F77" i="2"/>
  <c r="E78" i="2"/>
  <c r="D78" i="2"/>
  <c r="E54" i="2"/>
  <c r="D54" i="2"/>
  <c r="G53" i="2"/>
  <c r="F53" i="2"/>
  <c r="B56" i="2"/>
  <c r="C55" i="2"/>
  <c r="H53" i="2"/>
  <c r="I53" i="2"/>
  <c r="I13" i="2"/>
  <c r="F13" i="2"/>
  <c r="E14" i="2"/>
  <c r="I14" i="2" s="1"/>
  <c r="D14" i="2"/>
  <c r="G14" i="2" s="1"/>
  <c r="B15" i="2"/>
  <c r="C15" i="2" s="1"/>
  <c r="H14" i="2"/>
  <c r="D79" i="2" l="1"/>
  <c r="E79" i="2"/>
  <c r="C80" i="2"/>
  <c r="B81" i="2"/>
  <c r="F78" i="2"/>
  <c r="G78" i="2"/>
  <c r="I78" i="2"/>
  <c r="H78" i="2"/>
  <c r="B57" i="2"/>
  <c r="C56" i="2"/>
  <c r="E55" i="2"/>
  <c r="D55" i="2"/>
  <c r="F54" i="2"/>
  <c r="G54" i="2"/>
  <c r="I54" i="2"/>
  <c r="H54" i="2"/>
  <c r="F14" i="2"/>
  <c r="E15" i="2"/>
  <c r="I15" i="2" s="1"/>
  <c r="D15" i="2"/>
  <c r="F15" i="2" s="1"/>
  <c r="B16" i="2"/>
  <c r="C16" i="2" s="1"/>
  <c r="G79" i="2" l="1"/>
  <c r="F79" i="2"/>
  <c r="B82" i="2"/>
  <c r="C81" i="2"/>
  <c r="H79" i="2"/>
  <c r="I79" i="2"/>
  <c r="E80" i="2"/>
  <c r="D80" i="2"/>
  <c r="F55" i="2"/>
  <c r="G55" i="2"/>
  <c r="E56" i="2"/>
  <c r="D56" i="2"/>
  <c r="I55" i="2"/>
  <c r="H55" i="2"/>
  <c r="C57" i="2"/>
  <c r="B58" i="2"/>
  <c r="H15" i="2"/>
  <c r="D16" i="2"/>
  <c r="F16" i="2" s="1"/>
  <c r="E16" i="2"/>
  <c r="I16" i="2" s="1"/>
  <c r="G15" i="2"/>
  <c r="B17" i="2"/>
  <c r="C17" i="2" s="1"/>
  <c r="C82" i="2" l="1"/>
  <c r="B83" i="2"/>
  <c r="E81" i="2"/>
  <c r="D81" i="2"/>
  <c r="G80" i="2"/>
  <c r="F80" i="2"/>
  <c r="I80" i="2"/>
  <c r="H80" i="2"/>
  <c r="B59" i="2"/>
  <c r="C58" i="2"/>
  <c r="G56" i="2"/>
  <c r="F56" i="2"/>
  <c r="I56" i="2"/>
  <c r="H56" i="2"/>
  <c r="E57" i="2"/>
  <c r="D57" i="2"/>
  <c r="H16" i="2"/>
  <c r="E17" i="2"/>
  <c r="H17" i="2" s="1"/>
  <c r="D17" i="2"/>
  <c r="F17" i="2" s="1"/>
  <c r="G16" i="2"/>
  <c r="B18" i="2"/>
  <c r="C18" i="2" s="1"/>
  <c r="G81" i="2" l="1"/>
  <c r="F81" i="2"/>
  <c r="E82" i="2"/>
  <c r="D82" i="2"/>
  <c r="B84" i="2"/>
  <c r="C83" i="2"/>
  <c r="I81" i="2"/>
  <c r="H81" i="2"/>
  <c r="G57" i="2"/>
  <c r="F57" i="2"/>
  <c r="B60" i="2"/>
  <c r="C59" i="2"/>
  <c r="E58" i="2"/>
  <c r="D58" i="2"/>
  <c r="I57" i="2"/>
  <c r="H57" i="2"/>
  <c r="G17" i="2"/>
  <c r="E18" i="2"/>
  <c r="H18" i="2" s="1"/>
  <c r="D18" i="2"/>
  <c r="G18" i="2" s="1"/>
  <c r="I17" i="2"/>
  <c r="B19" i="2"/>
  <c r="C19" i="2" s="1"/>
  <c r="I82" i="2" l="1"/>
  <c r="H82" i="2"/>
  <c r="G82" i="2"/>
  <c r="F82" i="2"/>
  <c r="E83" i="2"/>
  <c r="D83" i="2"/>
  <c r="C84" i="2"/>
  <c r="B85" i="2"/>
  <c r="B61" i="2"/>
  <c r="C60" i="2"/>
  <c r="G58" i="2"/>
  <c r="F58" i="2"/>
  <c r="E59" i="2"/>
  <c r="D59" i="2"/>
  <c r="I58" i="2"/>
  <c r="H58" i="2"/>
  <c r="I18" i="2"/>
  <c r="E19" i="2"/>
  <c r="H19" i="2" s="1"/>
  <c r="D19" i="2"/>
  <c r="G19" i="2" s="1"/>
  <c r="F18" i="2"/>
  <c r="B20" i="2"/>
  <c r="C20" i="2" s="1"/>
  <c r="E84" i="2" l="1"/>
  <c r="D84" i="2"/>
  <c r="F83" i="2"/>
  <c r="G83" i="2"/>
  <c r="I83" i="2"/>
  <c r="H83" i="2"/>
  <c r="C85" i="2"/>
  <c r="B86" i="2"/>
  <c r="E60" i="2"/>
  <c r="D60" i="2"/>
  <c r="B62" i="2"/>
  <c r="C61" i="2"/>
  <c r="G59" i="2"/>
  <c r="F59" i="2"/>
  <c r="I59" i="2"/>
  <c r="H59" i="2"/>
  <c r="I19" i="2"/>
  <c r="E20" i="2"/>
  <c r="I20" i="2" s="1"/>
  <c r="D20" i="2"/>
  <c r="F20" i="2" s="1"/>
  <c r="F19" i="2"/>
  <c r="B21" i="2"/>
  <c r="C21" i="2" s="1"/>
  <c r="C86" i="2" l="1"/>
  <c r="B87" i="2"/>
  <c r="G84" i="2"/>
  <c r="F84" i="2"/>
  <c r="E85" i="2"/>
  <c r="D85" i="2"/>
  <c r="I84" i="2"/>
  <c r="H84" i="2"/>
  <c r="I60" i="2"/>
  <c r="H60" i="2"/>
  <c r="B63" i="2"/>
  <c r="C62" i="2"/>
  <c r="E61" i="2"/>
  <c r="D61" i="2"/>
  <c r="G60" i="2"/>
  <c r="F60" i="2"/>
  <c r="H20" i="2"/>
  <c r="G20" i="2"/>
  <c r="E21" i="2"/>
  <c r="I21" i="2" s="1"/>
  <c r="D21" i="2"/>
  <c r="G21" i="2" s="1"/>
  <c r="B22" i="2"/>
  <c r="C22" i="2" s="1"/>
  <c r="E86" i="2" l="1"/>
  <c r="D86" i="2"/>
  <c r="G85" i="2"/>
  <c r="F85" i="2"/>
  <c r="B88" i="2"/>
  <c r="C87" i="2"/>
  <c r="H85" i="2"/>
  <c r="I85" i="2"/>
  <c r="C63" i="2"/>
  <c r="B64" i="2"/>
  <c r="F61" i="2"/>
  <c r="G61" i="2"/>
  <c r="E62" i="2"/>
  <c r="D62" i="2"/>
  <c r="I61" i="2"/>
  <c r="H61" i="2"/>
  <c r="H21" i="2"/>
  <c r="F21" i="2"/>
  <c r="E22" i="2"/>
  <c r="I22" i="2" s="1"/>
  <c r="D22" i="2"/>
  <c r="B23" i="2"/>
  <c r="C23" i="2" s="1"/>
  <c r="G22" i="2"/>
  <c r="B89" i="2" l="1"/>
  <c r="C88" i="2"/>
  <c r="G86" i="2"/>
  <c r="F86" i="2"/>
  <c r="E87" i="2"/>
  <c r="D87" i="2"/>
  <c r="I86" i="2"/>
  <c r="H86" i="2"/>
  <c r="E63" i="2"/>
  <c r="D63" i="2"/>
  <c r="B65" i="2"/>
  <c r="C64" i="2"/>
  <c r="F62" i="2"/>
  <c r="G62" i="2"/>
  <c r="H62" i="2"/>
  <c r="I62" i="2"/>
  <c r="E23" i="2"/>
  <c r="H23" i="2" s="1"/>
  <c r="D23" i="2"/>
  <c r="F23" i="2" s="1"/>
  <c r="F22" i="2"/>
  <c r="B24" i="2"/>
  <c r="C24" i="2" s="1"/>
  <c r="H22" i="2"/>
  <c r="B90" i="2" l="1"/>
  <c r="C89" i="2"/>
  <c r="E88" i="2"/>
  <c r="D88" i="2"/>
  <c r="F87" i="2"/>
  <c r="G87" i="2"/>
  <c r="H87" i="2"/>
  <c r="I87" i="2"/>
  <c r="E64" i="2"/>
  <c r="D64" i="2"/>
  <c r="G63" i="2"/>
  <c r="F63" i="2"/>
  <c r="B66" i="2"/>
  <c r="C65" i="2"/>
  <c r="I63" i="2"/>
  <c r="H63" i="2"/>
  <c r="G23" i="2"/>
  <c r="E24" i="2"/>
  <c r="I24" i="2" s="1"/>
  <c r="D24" i="2"/>
  <c r="G24" i="2" s="1"/>
  <c r="B25" i="2"/>
  <c r="C25" i="2" s="1"/>
  <c r="I23" i="2"/>
  <c r="I88" i="2" l="1"/>
  <c r="H88" i="2"/>
  <c r="G88" i="2"/>
  <c r="F88" i="2"/>
  <c r="B91" i="2"/>
  <c r="C90" i="2"/>
  <c r="E89" i="2"/>
  <c r="D89" i="2"/>
  <c r="B67" i="2"/>
  <c r="C66" i="2"/>
  <c r="E65" i="2"/>
  <c r="D65" i="2"/>
  <c r="F64" i="2"/>
  <c r="G64" i="2"/>
  <c r="I64" i="2"/>
  <c r="H64" i="2"/>
  <c r="F24" i="2"/>
  <c r="E25" i="2"/>
  <c r="H25" i="2" s="1"/>
  <c r="D25" i="2"/>
  <c r="G25" i="2" s="1"/>
  <c r="H24" i="2"/>
  <c r="B26" i="2"/>
  <c r="C26" i="2" s="1"/>
  <c r="I89" i="2" l="1"/>
  <c r="H89" i="2"/>
  <c r="G89" i="2"/>
  <c r="F89" i="2"/>
  <c r="E90" i="2"/>
  <c r="D90" i="2"/>
  <c r="C91" i="2"/>
  <c r="E66" i="2"/>
  <c r="D66" i="2"/>
  <c r="F65" i="2"/>
  <c r="G65" i="2"/>
  <c r="B68" i="2"/>
  <c r="C67" i="2"/>
  <c r="H65" i="2"/>
  <c r="I65" i="2"/>
  <c r="F25" i="2"/>
  <c r="D26" i="2"/>
  <c r="F26" i="2" s="1"/>
  <c r="E26" i="2"/>
  <c r="I26" i="2" s="1"/>
  <c r="B27" i="2"/>
  <c r="C27" i="2" s="1"/>
  <c r="I25" i="2"/>
  <c r="G90" i="2" l="1"/>
  <c r="F90" i="2"/>
  <c r="E91" i="2"/>
  <c r="D91" i="2"/>
  <c r="H90" i="2"/>
  <c r="I90" i="2"/>
  <c r="B69" i="2"/>
  <c r="C68" i="2"/>
  <c r="E67" i="2"/>
  <c r="D67" i="2"/>
  <c r="G66" i="2"/>
  <c r="F66" i="2"/>
  <c r="I66" i="2"/>
  <c r="H66" i="2"/>
  <c r="H26" i="2"/>
  <c r="G26" i="2"/>
  <c r="E27" i="2"/>
  <c r="H27" i="2" s="1"/>
  <c r="D27" i="2"/>
  <c r="F27" i="2" s="1"/>
  <c r="B28" i="2"/>
  <c r="C28" i="2" s="1"/>
  <c r="G91" i="2" l="1"/>
  <c r="F91" i="2"/>
  <c r="I91" i="2"/>
  <c r="H91" i="2"/>
  <c r="F67" i="2"/>
  <c r="G67" i="2"/>
  <c r="I67" i="2"/>
  <c r="H67" i="2"/>
  <c r="B70" i="2"/>
  <c r="C69" i="2"/>
  <c r="E68" i="2"/>
  <c r="D68" i="2"/>
  <c r="G27" i="2"/>
  <c r="D28" i="2"/>
  <c r="G28" i="2" s="1"/>
  <c r="E28" i="2"/>
  <c r="I28" i="2" s="1"/>
  <c r="B29" i="2"/>
  <c r="C29" i="2" s="1"/>
  <c r="I27" i="2"/>
  <c r="B71" i="2" l="1"/>
  <c r="C70" i="2"/>
  <c r="G68" i="2"/>
  <c r="F68" i="2"/>
  <c r="I68" i="2"/>
  <c r="H68" i="2"/>
  <c r="E69" i="2"/>
  <c r="D69" i="2"/>
  <c r="E29" i="2"/>
  <c r="I29" i="2" s="1"/>
  <c r="D29" i="2"/>
  <c r="H28" i="2"/>
  <c r="F28" i="2"/>
  <c r="B30" i="2"/>
  <c r="C30" i="2" s="1"/>
  <c r="G29" i="2"/>
  <c r="F29" i="2"/>
  <c r="E70" i="2" l="1"/>
  <c r="D70" i="2"/>
  <c r="G69" i="2"/>
  <c r="F69" i="2"/>
  <c r="B72" i="2"/>
  <c r="C71" i="2"/>
  <c r="I69" i="2"/>
  <c r="H69" i="2"/>
  <c r="E30" i="2"/>
  <c r="I30" i="2" s="1"/>
  <c r="D30" i="2"/>
  <c r="G30" i="2" s="1"/>
  <c r="B31" i="2"/>
  <c r="C31" i="2" s="1"/>
  <c r="H29" i="2"/>
  <c r="E71" i="2" l="1"/>
  <c r="D71" i="2"/>
  <c r="B73" i="2"/>
  <c r="C72" i="2"/>
  <c r="H70" i="2"/>
  <c r="I70" i="2"/>
  <c r="G70" i="2"/>
  <c r="F70" i="2"/>
  <c r="H30" i="2"/>
  <c r="E31" i="2"/>
  <c r="D31" i="2"/>
  <c r="G31" i="2" s="1"/>
  <c r="F30" i="2"/>
  <c r="B32" i="2"/>
  <c r="C32" i="2" s="1"/>
  <c r="I31" i="2"/>
  <c r="F31" i="2"/>
  <c r="H31" i="2"/>
  <c r="E72" i="2" l="1"/>
  <c r="D72" i="2"/>
  <c r="B74" i="2"/>
  <c r="C73" i="2"/>
  <c r="I71" i="2"/>
  <c r="H71" i="2"/>
  <c r="F71" i="2"/>
  <c r="G71" i="2"/>
  <c r="E32" i="2"/>
  <c r="H32" i="2" s="1"/>
  <c r="D32" i="2"/>
  <c r="G32" i="2" s="1"/>
  <c r="B33" i="2"/>
  <c r="C33" i="2" s="1"/>
  <c r="C74" i="2" l="1"/>
  <c r="B75" i="2"/>
  <c r="E73" i="2"/>
  <c r="D73" i="2"/>
  <c r="I72" i="2"/>
  <c r="H72" i="2"/>
  <c r="G72" i="2"/>
  <c r="F72" i="2"/>
  <c r="E33" i="2"/>
  <c r="I33" i="2" s="1"/>
  <c r="D33" i="2"/>
  <c r="G33" i="2" s="1"/>
  <c r="I32" i="2"/>
  <c r="F32" i="2"/>
  <c r="B34" i="2"/>
  <c r="C34" i="2" s="1"/>
  <c r="I73" i="2" l="1"/>
  <c r="H73" i="2"/>
  <c r="C75" i="2"/>
  <c r="G73" i="2"/>
  <c r="F73" i="2"/>
  <c r="E74" i="2"/>
  <c r="D74" i="2"/>
  <c r="F33" i="2"/>
  <c r="D34" i="2"/>
  <c r="G34" i="2" s="1"/>
  <c r="E34" i="2"/>
  <c r="I34" i="2" s="1"/>
  <c r="H33" i="2"/>
  <c r="B35" i="2"/>
  <c r="C35" i="2" s="1"/>
  <c r="G74" i="2" l="1"/>
  <c r="F74" i="2"/>
  <c r="E75" i="2"/>
  <c r="D75" i="2"/>
  <c r="I74" i="2"/>
  <c r="H74" i="2"/>
  <c r="H34" i="2"/>
  <c r="E35" i="2"/>
  <c r="I35" i="2" s="1"/>
  <c r="D35" i="2"/>
  <c r="G35" i="2" s="1"/>
  <c r="F34" i="2"/>
  <c r="B36" i="2"/>
  <c r="C36" i="2" s="1"/>
  <c r="H75" i="2" l="1"/>
  <c r="I75" i="2"/>
  <c r="G75" i="2"/>
  <c r="F75" i="2"/>
  <c r="F35" i="2"/>
  <c r="D36" i="2"/>
  <c r="G36" i="2" s="1"/>
  <c r="E36" i="2"/>
  <c r="I36" i="2" s="1"/>
  <c r="H35" i="2"/>
  <c r="B37" i="2"/>
  <c r="C37" i="2" s="1"/>
  <c r="E37" i="2" l="1"/>
  <c r="I37" i="2" s="1"/>
  <c r="D37" i="2"/>
  <c r="F37" i="2" s="1"/>
  <c r="H36" i="2"/>
  <c r="F36" i="2"/>
  <c r="B38" i="2"/>
  <c r="C38" i="2" s="1"/>
  <c r="H37" i="2" l="1"/>
  <c r="D38" i="2"/>
  <c r="G38" i="2" s="1"/>
  <c r="E38" i="2"/>
  <c r="I38" i="2" s="1"/>
  <c r="B39" i="2"/>
  <c r="C39" i="2" s="1"/>
  <c r="G37" i="2"/>
  <c r="H38" i="2" l="1"/>
  <c r="E39" i="2"/>
  <c r="H39" i="2" s="1"/>
  <c r="D39" i="2"/>
  <c r="K39" i="2" s="1"/>
  <c r="F38" i="2"/>
  <c r="B40" i="2"/>
  <c r="C40" i="2" s="1"/>
  <c r="G39" i="2" l="1"/>
  <c r="E40" i="2"/>
  <c r="I40" i="2" s="1"/>
  <c r="D40" i="2"/>
  <c r="G40" i="2" s="1"/>
  <c r="I39" i="2"/>
  <c r="B41" i="2"/>
  <c r="C41" i="2" s="1"/>
  <c r="F39" i="2"/>
  <c r="L39" i="2" l="1"/>
  <c r="H40" i="2"/>
  <c r="E41" i="2"/>
  <c r="I41" i="2" s="1"/>
  <c r="D41" i="2"/>
  <c r="F40" i="2"/>
  <c r="B42" i="2"/>
  <c r="C42" i="2" s="1"/>
  <c r="G41" i="2"/>
  <c r="F41" i="2"/>
  <c r="D42" i="2" l="1"/>
  <c r="G42" i="2" s="1"/>
  <c r="E42" i="2"/>
  <c r="I42" i="2" s="1"/>
  <c r="H41" i="2"/>
  <c r="B43" i="2"/>
  <c r="C43" i="2" s="1"/>
  <c r="E43" i="2" l="1"/>
  <c r="H43" i="2" s="1"/>
  <c r="D43" i="2"/>
  <c r="G43" i="2" s="1"/>
  <c r="H42" i="2"/>
  <c r="F42" i="2"/>
  <c r="B44" i="2"/>
  <c r="C44" i="2" s="1"/>
  <c r="F43" i="2" l="1"/>
  <c r="I43" i="2"/>
  <c r="D44" i="2"/>
  <c r="E44" i="2"/>
  <c r="I44" i="2" s="1"/>
  <c r="B45" i="2"/>
  <c r="C45" i="2" s="1"/>
  <c r="G44" i="2"/>
  <c r="H44" i="2" l="1"/>
  <c r="E45" i="2"/>
  <c r="I45" i="2" s="1"/>
  <c r="D45" i="2"/>
  <c r="F45" i="2" s="1"/>
  <c r="F44" i="2"/>
  <c r="B46" i="2"/>
  <c r="C46" i="2" s="1"/>
  <c r="G45" i="2" l="1"/>
  <c r="D46" i="2"/>
  <c r="G46" i="2" s="1"/>
  <c r="E46" i="2"/>
  <c r="I46" i="2" s="1"/>
  <c r="H45" i="2"/>
  <c r="B47" i="2"/>
  <c r="C47" i="2" s="1"/>
  <c r="H46" i="2" l="1"/>
  <c r="E47" i="2"/>
  <c r="I47" i="2" s="1"/>
  <c r="D47" i="2"/>
  <c r="G47" i="2" s="1"/>
  <c r="F46" i="2"/>
  <c r="B48" i="2"/>
  <c r="C48" i="2" s="1"/>
  <c r="F47" i="2" l="1"/>
  <c r="E48" i="2"/>
  <c r="I48" i="2" s="1"/>
  <c r="D48" i="2"/>
  <c r="G48" i="2" s="1"/>
  <c r="H47" i="2"/>
  <c r="B49" i="2"/>
  <c r="C49" i="2" s="1"/>
  <c r="E49" i="2" l="1"/>
  <c r="I49" i="2" s="1"/>
  <c r="D49" i="2"/>
  <c r="G49" i="2" s="1"/>
  <c r="H48" i="2"/>
  <c r="F48" i="2"/>
  <c r="B50" i="2"/>
  <c r="C50" i="2" s="1"/>
  <c r="F49" i="2" l="1"/>
  <c r="D50" i="2"/>
  <c r="G50" i="2" s="1"/>
  <c r="E50" i="2"/>
  <c r="I50" i="2" s="1"/>
  <c r="H49" i="2"/>
  <c r="B51" i="2"/>
  <c r="C51" i="2" s="1"/>
  <c r="E51" i="2" l="1"/>
  <c r="H51" i="2" s="1"/>
  <c r="D51" i="2"/>
  <c r="F51" i="2" s="1"/>
  <c r="H50" i="2"/>
  <c r="F50" i="2"/>
  <c r="G51" i="2" l="1"/>
  <c r="I51" i="2"/>
</calcChain>
</file>

<file path=xl/sharedStrings.xml><?xml version="1.0" encoding="utf-8"?>
<sst xmlns="http://schemas.openxmlformats.org/spreadsheetml/2006/main" count="23" uniqueCount="18">
  <si>
    <t>theta =</t>
  </si>
  <si>
    <t>deg</t>
  </si>
  <si>
    <t>-&gt;</t>
  </si>
  <si>
    <t>rad</t>
  </si>
  <si>
    <t>x</t>
  </si>
  <si>
    <t>y</t>
  </si>
  <si>
    <t>x'</t>
  </si>
  <si>
    <t>y'</t>
  </si>
  <si>
    <t>x^2 +</t>
  </si>
  <si>
    <t>x y +</t>
  </si>
  <si>
    <t>y^2 =</t>
  </si>
  <si>
    <t>y1</t>
  </si>
  <si>
    <t>y2</t>
  </si>
  <si>
    <t>x1'</t>
  </si>
  <si>
    <t>y1'</t>
  </si>
  <si>
    <t>x2'</t>
  </si>
  <si>
    <t>y2'</t>
  </si>
  <si>
    <t>determinant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</si>
</sst>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 "/>
    <numFmt numFmtId="177" formatCode="0.0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33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chemeClr val="tx2"/>
              </a:solidFill>
            </c:spPr>
          </c:marker>
          <c:xVal>
            <c:numRef>
              <c:f>'point and line'!$B$12:$B$22</c:f>
              <c:numCache>
                <c:formatCode>0.0000_ </c:formatCode>
                <c:ptCount val="11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0.70000000000000007</c:v>
                </c:pt>
                <c:pt idx="4">
                  <c:v>0.60000000000000009</c:v>
                </c:pt>
                <c:pt idx="5">
                  <c:v>0.50000000000000011</c:v>
                </c:pt>
                <c:pt idx="6">
                  <c:v>0.40000000000000013</c:v>
                </c:pt>
                <c:pt idx="7">
                  <c:v>0.30000000000000016</c:v>
                </c:pt>
                <c:pt idx="8">
                  <c:v>0.20000000000000015</c:v>
                </c:pt>
                <c:pt idx="9">
                  <c:v>0.10000000000000014</c:v>
                </c:pt>
                <c:pt idx="10">
                  <c:v>1.3877787807814457E-16</c:v>
                </c:pt>
              </c:numCache>
            </c:numRef>
          </c:xVal>
          <c:yVal>
            <c:numRef>
              <c:f>'point and line'!$C$12:$C$22</c:f>
              <c:numCache>
                <c:formatCode>0.0000_ 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C-4841-BDB1-7D1FA6EEE8F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</c:spPr>
          </c:marker>
          <c:xVal>
            <c:numRef>
              <c:f>'point and line'!$E$12:$E$22</c:f>
              <c:numCache>
                <c:formatCode>0.0000_ </c:formatCode>
                <c:ptCount val="11"/>
                <c:pt idx="0">
                  <c:v>-0.49999999999999978</c:v>
                </c:pt>
                <c:pt idx="1">
                  <c:v>-0.53660254037844368</c:v>
                </c:pt>
                <c:pt idx="2">
                  <c:v>-0.57320508075688759</c:v>
                </c:pt>
                <c:pt idx="3">
                  <c:v>-0.60980762113533149</c:v>
                </c:pt>
                <c:pt idx="4">
                  <c:v>-0.64641016151377539</c:v>
                </c:pt>
                <c:pt idx="5">
                  <c:v>-0.6830127018922193</c:v>
                </c:pt>
                <c:pt idx="6">
                  <c:v>-0.7196152422706632</c:v>
                </c:pt>
                <c:pt idx="7">
                  <c:v>-0.75621778264910711</c:v>
                </c:pt>
                <c:pt idx="8">
                  <c:v>-0.79282032302755101</c:v>
                </c:pt>
                <c:pt idx="9">
                  <c:v>-0.8294228634059948</c:v>
                </c:pt>
                <c:pt idx="10">
                  <c:v>-0.86602540378443871</c:v>
                </c:pt>
              </c:numCache>
            </c:numRef>
          </c:xVal>
          <c:yVal>
            <c:numRef>
              <c:f>'point and line'!$F$12:$F$22</c:f>
              <c:numCache>
                <c:formatCode>0.0000_ </c:formatCode>
                <c:ptCount val="11"/>
                <c:pt idx="0">
                  <c:v>0.86602540378443871</c:v>
                </c:pt>
                <c:pt idx="1">
                  <c:v>0.72942286340599494</c:v>
                </c:pt>
                <c:pt idx="2">
                  <c:v>0.59282032302755105</c:v>
                </c:pt>
                <c:pt idx="3">
                  <c:v>0.45621778264910723</c:v>
                </c:pt>
                <c:pt idx="4">
                  <c:v>0.31961524227066329</c:v>
                </c:pt>
                <c:pt idx="5">
                  <c:v>0.18301270189221958</c:v>
                </c:pt>
                <c:pt idx="6">
                  <c:v>4.6410161513775694E-2</c:v>
                </c:pt>
                <c:pt idx="7">
                  <c:v>-9.0192378864668077E-2</c:v>
                </c:pt>
                <c:pt idx="8">
                  <c:v>-0.22679491924311193</c:v>
                </c:pt>
                <c:pt idx="9">
                  <c:v>-0.36339745962155573</c:v>
                </c:pt>
                <c:pt idx="10">
                  <c:v>-0.49999999999999961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1C-4841-BDB1-7D1FA6EEE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50464"/>
        <c:axId val="73144576"/>
      </c:scatterChart>
      <c:valAx>
        <c:axId val="73150464"/>
        <c:scaling>
          <c:orientation val="minMax"/>
          <c:max val="1.5"/>
          <c:min val="-1.5"/>
        </c:scaling>
        <c:delete val="0"/>
        <c:axPos val="b"/>
        <c:numFmt formatCode="#,##0.0_ " sourceLinked="0"/>
        <c:majorTickMark val="cross"/>
        <c:minorTickMark val="none"/>
        <c:tickLblPos val="nextTo"/>
        <c:crossAx val="73144576"/>
        <c:crosses val="autoZero"/>
        <c:crossBetween val="midCat"/>
        <c:majorUnit val="0.5"/>
      </c:valAx>
      <c:valAx>
        <c:axId val="73144576"/>
        <c:scaling>
          <c:orientation val="minMax"/>
          <c:max val="1.5"/>
          <c:min val="-1.5"/>
        </c:scaling>
        <c:delete val="0"/>
        <c:axPos val="l"/>
        <c:numFmt formatCode="#,##0.0_ " sourceLinked="0"/>
        <c:majorTickMark val="cross"/>
        <c:minorTickMark val="none"/>
        <c:tickLblPos val="nextTo"/>
        <c:crossAx val="73150464"/>
        <c:crosses val="autoZero"/>
        <c:crossBetween val="midCat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391722773786E-2"/>
          <c:y val="5.1400554097404481E-2"/>
          <c:w val="0.89657195024534975"/>
          <c:h val="0.897198891805190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CC"/>
              </a:solidFill>
            </c:spPr>
          </c:marker>
          <c:xVal>
            <c:numRef>
              <c:f>quadratic!$B$11:$B$91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</c:numCache>
            </c:numRef>
          </c:xVal>
          <c:yVal>
            <c:numRef>
              <c:f>quadratic!$D$11:$D$91</c:f>
              <c:numCache>
                <c:formatCode>General</c:formatCode>
                <c:ptCount val="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1.3104121959736919</c:v>
                </c:pt>
                <c:pt idx="8">
                  <c:v>1.5211102550927991</c:v>
                </c:pt>
                <c:pt idx="9">
                  <c:v>1.6669781387455644</c:v>
                </c:pt>
                <c:pt idx="10">
                  <c:v>1.780776406404416</c:v>
                </c:pt>
                <c:pt idx="11">
                  <c:v>1.8741844934561214</c:v>
                </c:pt>
                <c:pt idx="12">
                  <c:v>1.9529964086141676</c:v>
                </c:pt>
                <c:pt idx="13">
                  <c:v>2.0205946640797894</c:v>
                </c:pt>
                <c:pt idx="14">
                  <c:v>2.0791605927956458</c:v>
                </c:pt>
                <c:pt idx="15">
                  <c:v>2.1301993223490374</c:v>
                </c:pt>
                <c:pt idx="16">
                  <c:v>2.1748015748023626</c:v>
                </c:pt>
                <c:pt idx="17">
                  <c:v>2.2137876616572392</c:v>
                </c:pt>
                <c:pt idx="18">
                  <c:v>2.2477926846349652</c:v>
                </c:pt>
                <c:pt idx="19">
                  <c:v>2.2773198908875063</c:v>
                </c:pt>
                <c:pt idx="20">
                  <c:v>2.3027756377319948</c:v>
                </c:pt>
                <c:pt idx="21">
                  <c:v>2.3244931738181682</c:v>
                </c:pt>
                <c:pt idx="22">
                  <c:v>2.34274932307477</c:v>
                </c:pt>
                <c:pt idx="23">
                  <c:v>2.357776500271048</c:v>
                </c:pt>
                <c:pt idx="24">
                  <c:v>2.3697715603592213</c:v>
                </c:pt>
                <c:pt idx="25">
                  <c:v>2.3789024427351753</c:v>
                </c:pt>
                <c:pt idx="26">
                  <c:v>2.3853132437047622</c:v>
                </c:pt>
                <c:pt idx="27">
                  <c:v>2.3891281452468012</c:v>
                </c:pt>
                <c:pt idx="28">
                  <c:v>2.3904544960366874</c:v>
                </c:pt>
                <c:pt idx="29">
                  <c:v>2.389385253448387</c:v>
                </c:pt>
                <c:pt idx="30">
                  <c:v>2.386000936329383</c:v>
                </c:pt>
                <c:pt idx="31">
                  <c:v>2.3803711977290591</c:v>
                </c:pt>
                <c:pt idx="32">
                  <c:v>2.3725560982400431</c:v>
                </c:pt>
                <c:pt idx="33">
                  <c:v>2.3626071402333642</c:v>
                </c:pt>
                <c:pt idx="34">
                  <c:v>2.3505681084665384</c:v>
                </c:pt>
                <c:pt idx="35">
                  <c:v>2.3364757516192665</c:v>
                </c:pt>
                <c:pt idx="36">
                  <c:v>2.3203603311174512</c:v>
                </c:pt>
                <c:pt idx="37">
                  <c:v>2.302246057354238</c:v>
                </c:pt>
                <c:pt idx="38">
                  <c:v>2.2821514285549709</c:v>
                </c:pt>
                <c:pt idx="39">
                  <c:v>2.2600894836672643</c:v>
                </c:pt>
                <c:pt idx="40">
                  <c:v>2.2360679774997894</c:v>
                </c:pt>
                <c:pt idx="41">
                  <c:v>2.210089483667264</c:v>
                </c:pt>
                <c:pt idx="42">
                  <c:v>2.1821514285549708</c:v>
                </c:pt>
                <c:pt idx="43">
                  <c:v>2.1522460573542377</c:v>
                </c:pt>
                <c:pt idx="44">
                  <c:v>2.120360331117451</c:v>
                </c:pt>
                <c:pt idx="45">
                  <c:v>2.086475751619266</c:v>
                </c:pt>
                <c:pt idx="46">
                  <c:v>2.0505681084665377</c:v>
                </c:pt>
                <c:pt idx="47">
                  <c:v>2.0126071402333636</c:v>
                </c:pt>
                <c:pt idx="48">
                  <c:v>1.9725560982400419</c:v>
                </c:pt>
                <c:pt idx="49">
                  <c:v>1.9303711977290585</c:v>
                </c:pt>
                <c:pt idx="50">
                  <c:v>1.8860009363293815</c:v>
                </c:pt>
                <c:pt idx="51">
                  <c:v>1.8393852534483857</c:v>
                </c:pt>
                <c:pt idx="52">
                  <c:v>1.7904544960366859</c:v>
                </c:pt>
                <c:pt idx="53">
                  <c:v>1.7391281452467999</c:v>
                </c:pt>
                <c:pt idx="54">
                  <c:v>1.6853132437047604</c:v>
                </c:pt>
                <c:pt idx="55">
                  <c:v>1.6289024427351733</c:v>
                </c:pt>
                <c:pt idx="56">
                  <c:v>1.5697715603592191</c:v>
                </c:pt>
                <c:pt idx="57">
                  <c:v>1.5077765002710459</c:v>
                </c:pt>
                <c:pt idx="58">
                  <c:v>1.4427493230747679</c:v>
                </c:pt>
                <c:pt idx="59">
                  <c:v>1.3744931738181658</c:v>
                </c:pt>
                <c:pt idx="60">
                  <c:v>1.3027756377319926</c:v>
                </c:pt>
                <c:pt idx="61">
                  <c:v>1.2273198908875032</c:v>
                </c:pt>
                <c:pt idx="62">
                  <c:v>1.147792684634962</c:v>
                </c:pt>
                <c:pt idx="63">
                  <c:v>1.0637876616572357</c:v>
                </c:pt>
                <c:pt idx="64">
                  <c:v>0.97480157480235918</c:v>
                </c:pt>
                <c:pt idx="65">
                  <c:v>0.88019932234903342</c:v>
                </c:pt>
                <c:pt idx="66">
                  <c:v>0.77916059279564143</c:v>
                </c:pt>
                <c:pt idx="67">
                  <c:v>0.67059466407978463</c:v>
                </c:pt>
                <c:pt idx="68">
                  <c:v>0.55299640861416222</c:v>
                </c:pt>
                <c:pt idx="69">
                  <c:v>0.42418449345611497</c:v>
                </c:pt>
                <c:pt idx="70">
                  <c:v>0.28077640640440882</c:v>
                </c:pt>
                <c:pt idx="71">
                  <c:v>0.11697813874555618</c:v>
                </c:pt>
                <c:pt idx="72">
                  <c:v>-7.8889744907211345E-2</c:v>
                </c:pt>
                <c:pt idx="73">
                  <c:v>-0.33958780402632416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4-4FDF-9002-7C436E48EAD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CC"/>
              </a:solidFill>
            </c:spPr>
          </c:marker>
          <c:xVal>
            <c:numRef>
              <c:f>quadratic!$B$11:$B$91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</c:numCache>
            </c:numRef>
          </c:xVal>
          <c:yVal>
            <c:numRef>
              <c:f>quadratic!$E$11:$E$91</c:f>
              <c:numCache>
                <c:formatCode>General</c:formatCode>
                <c:ptCount val="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0.33958780402630773</c:v>
                </c:pt>
                <c:pt idx="8">
                  <c:v>7.8889744907200465E-2</c:v>
                </c:pt>
                <c:pt idx="9">
                  <c:v>-0.11697813874556484</c:v>
                </c:pt>
                <c:pt idx="10">
                  <c:v>-0.28077640640441648</c:v>
                </c:pt>
                <c:pt idx="11">
                  <c:v>-0.42418449345612175</c:v>
                </c:pt>
                <c:pt idx="12">
                  <c:v>-0.5529964086141681</c:v>
                </c:pt>
                <c:pt idx="13">
                  <c:v>-0.67059466407979007</c:v>
                </c:pt>
                <c:pt idx="14">
                  <c:v>-0.77916059279564642</c:v>
                </c:pt>
                <c:pt idx="15">
                  <c:v>-0.88019932234903819</c:v>
                </c:pt>
                <c:pt idx="16">
                  <c:v>-0.97480157480236329</c:v>
                </c:pt>
                <c:pt idx="17">
                  <c:v>-1.0637876616572397</c:v>
                </c:pt>
                <c:pt idx="18">
                  <c:v>-1.1477926846349658</c:v>
                </c:pt>
                <c:pt idx="19">
                  <c:v>-1.2273198908875069</c:v>
                </c:pt>
                <c:pt idx="20">
                  <c:v>-1.3027756377319959</c:v>
                </c:pt>
                <c:pt idx="21">
                  <c:v>-1.3744931738181694</c:v>
                </c:pt>
                <c:pt idx="22">
                  <c:v>-1.4427493230747712</c:v>
                </c:pt>
                <c:pt idx="23">
                  <c:v>-1.5077765002710493</c:v>
                </c:pt>
                <c:pt idx="24">
                  <c:v>-1.5697715603592222</c:v>
                </c:pt>
                <c:pt idx="25">
                  <c:v>-1.6289024427351761</c:v>
                </c:pt>
                <c:pt idx="26">
                  <c:v>-1.6853132437047631</c:v>
                </c:pt>
                <c:pt idx="27">
                  <c:v>-1.7391281452468026</c:v>
                </c:pt>
                <c:pt idx="28">
                  <c:v>-1.7904544960366886</c:v>
                </c:pt>
                <c:pt idx="29">
                  <c:v>-1.8393852534483881</c:v>
                </c:pt>
                <c:pt idx="30">
                  <c:v>-1.8860009363293841</c:v>
                </c:pt>
                <c:pt idx="31">
                  <c:v>-1.9303711977290605</c:v>
                </c:pt>
                <c:pt idx="32">
                  <c:v>-1.9725560982400445</c:v>
                </c:pt>
                <c:pt idx="33">
                  <c:v>-2.0126071402333654</c:v>
                </c:pt>
                <c:pt idx="34">
                  <c:v>-2.0505681084665395</c:v>
                </c:pt>
                <c:pt idx="35">
                  <c:v>-2.0864757516192673</c:v>
                </c:pt>
                <c:pt idx="36">
                  <c:v>-2.1203603311174528</c:v>
                </c:pt>
                <c:pt idx="37">
                  <c:v>-2.1522460573542395</c:v>
                </c:pt>
                <c:pt idx="38">
                  <c:v>-2.1821514285549721</c:v>
                </c:pt>
                <c:pt idx="39">
                  <c:v>-2.2100894836672653</c:v>
                </c:pt>
                <c:pt idx="40">
                  <c:v>-2.2360679774997902</c:v>
                </c:pt>
                <c:pt idx="41">
                  <c:v>-2.2600894836672656</c:v>
                </c:pt>
                <c:pt idx="42">
                  <c:v>-2.2821514285549722</c:v>
                </c:pt>
                <c:pt idx="43">
                  <c:v>-2.3022460573542389</c:v>
                </c:pt>
                <c:pt idx="44">
                  <c:v>-2.3203603311174521</c:v>
                </c:pt>
                <c:pt idx="45">
                  <c:v>-2.3364757516192669</c:v>
                </c:pt>
                <c:pt idx="46">
                  <c:v>-2.3505681084665393</c:v>
                </c:pt>
                <c:pt idx="47">
                  <c:v>-2.362607140233365</c:v>
                </c:pt>
                <c:pt idx="48">
                  <c:v>-2.3725560982400431</c:v>
                </c:pt>
                <c:pt idx="49">
                  <c:v>-2.3803711977290596</c:v>
                </c:pt>
                <c:pt idx="50">
                  <c:v>-2.3860009363293826</c:v>
                </c:pt>
                <c:pt idx="51">
                  <c:v>-2.389385253448387</c:v>
                </c:pt>
                <c:pt idx="52">
                  <c:v>-2.3904544960366874</c:v>
                </c:pt>
                <c:pt idx="53">
                  <c:v>-2.3891281452468012</c:v>
                </c:pt>
                <c:pt idx="54">
                  <c:v>-2.3853132437047617</c:v>
                </c:pt>
                <c:pt idx="55">
                  <c:v>-2.3789024427351748</c:v>
                </c:pt>
                <c:pt idx="56">
                  <c:v>-2.3697715603592204</c:v>
                </c:pt>
                <c:pt idx="57">
                  <c:v>-2.3577765002710476</c:v>
                </c:pt>
                <c:pt idx="58">
                  <c:v>-2.3427493230747696</c:v>
                </c:pt>
                <c:pt idx="59">
                  <c:v>-2.3244931738181673</c:v>
                </c:pt>
                <c:pt idx="60">
                  <c:v>-2.3027756377319939</c:v>
                </c:pt>
                <c:pt idx="61">
                  <c:v>-2.2773198908875045</c:v>
                </c:pt>
                <c:pt idx="62">
                  <c:v>-2.2477926846349634</c:v>
                </c:pt>
                <c:pt idx="63">
                  <c:v>-2.2137876616572374</c:v>
                </c:pt>
                <c:pt idx="64">
                  <c:v>-2.1748015748023608</c:v>
                </c:pt>
                <c:pt idx="65">
                  <c:v>-2.1301993223490352</c:v>
                </c:pt>
                <c:pt idx="66">
                  <c:v>-2.0791605927956431</c:v>
                </c:pt>
                <c:pt idx="67">
                  <c:v>-2.0205946640797867</c:v>
                </c:pt>
                <c:pt idx="68">
                  <c:v>-1.952996408614164</c:v>
                </c:pt>
                <c:pt idx="69">
                  <c:v>-1.8741844934561169</c:v>
                </c:pt>
                <c:pt idx="70">
                  <c:v>-1.7807764064044109</c:v>
                </c:pt>
                <c:pt idx="71">
                  <c:v>-1.6669781387455582</c:v>
                </c:pt>
                <c:pt idx="72">
                  <c:v>-1.5211102550927906</c:v>
                </c:pt>
                <c:pt idx="73">
                  <c:v>-1.3104121959736781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4-4FDF-9002-7C436E48EAD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33CC"/>
              </a:solidFill>
            </c:spPr>
          </c:marker>
          <c:xVal>
            <c:numRef>
              <c:f>quadratic!$F$11:$F$91</c:f>
              <c:numCache>
                <c:formatCode>General</c:formatCode>
                <c:ptCount val="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-3.5505957687747669</c:v>
                </c:pt>
                <c:pt idx="8">
                  <c:v>-3.5368062654840413</c:v>
                </c:pt>
                <c:pt idx="9">
                  <c:v>-3.4987309510113138</c:v>
                </c:pt>
                <c:pt idx="10">
                  <c:v>-3.4486421469389494</c:v>
                </c:pt>
                <c:pt idx="11">
                  <c:v>-3.3909150467702069</c:v>
                </c:pt>
                <c:pt idx="12">
                  <c:v>-3.3277201243714676</c:v>
                </c:pt>
                <c:pt idx="13">
                  <c:v>-3.2603244911156239</c:v>
                </c:pt>
                <c:pt idx="14">
                  <c:v>-3.1895452887054314</c:v>
                </c:pt>
                <c:pt idx="15">
                  <c:v>-3.1159463478590244</c:v>
                </c:pt>
                <c:pt idx="16">
                  <c:v>-3.0399362602525626</c:v>
                </c:pt>
                <c:pt idx="17">
                  <c:v>-2.9618223199832054</c:v>
                </c:pt>
                <c:pt idx="18">
                  <c:v>-2.8818424403432426</c:v>
                </c:pt>
                <c:pt idx="19">
                  <c:v>-2.8001851410339169</c:v>
                </c:pt>
                <c:pt idx="20">
                  <c:v>-2.7170026461855104</c:v>
                </c:pt>
                <c:pt idx="21">
                  <c:v>-2.6324197929394599</c:v>
                </c:pt>
                <c:pt idx="22">
                  <c:v>-2.5465402813646891</c:v>
                </c:pt>
                <c:pt idx="23">
                  <c:v>-2.4594511755661652</c:v>
                </c:pt>
                <c:pt idx="24">
                  <c:v>-2.3712262187069362</c:v>
                </c:pt>
                <c:pt idx="25">
                  <c:v>-2.2819283219919946</c:v>
                </c:pt>
                <c:pt idx="26">
                  <c:v>-2.1916114648476004</c:v>
                </c:pt>
                <c:pt idx="27">
                  <c:v>-2.1003221666618019</c:v>
                </c:pt>
                <c:pt idx="28">
                  <c:v>-2.0081006409561968</c:v>
                </c:pt>
                <c:pt idx="29">
                  <c:v>-1.9149817101759796</c:v>
                </c:pt>
                <c:pt idx="30">
                  <c:v>-1.8209955372123117</c:v>
                </c:pt>
                <c:pt idx="31">
                  <c:v>-1.7261682145567434</c:v>
                </c:pt>
                <c:pt idx="32">
                  <c:v>-1.6305222413032778</c:v>
                </c:pt>
                <c:pt idx="33">
                  <c:v>-1.5340769105796794</c:v>
                </c:pt>
                <c:pt idx="34">
                  <c:v>-1.4368486244448042</c:v>
                </c:pt>
                <c:pt idx="35">
                  <c:v>-1.3388511491963675</c:v>
                </c:pt>
                <c:pt idx="36">
                  <c:v>-1.2400958209640387</c:v>
                </c:pt>
                <c:pt idx="37">
                  <c:v>-1.1405917091207196</c:v>
                </c:pt>
                <c:pt idx="38">
                  <c:v>-1.0403457432235901</c:v>
                </c:pt>
                <c:pt idx="39">
                  <c:v>-0.93936280774839798</c:v>
                </c:pt>
                <c:pt idx="40">
                  <c:v>-0.83764580769760211</c:v>
                </c:pt>
                <c:pt idx="41">
                  <c:v>-0.73519570716424465</c:v>
                </c:pt>
                <c:pt idx="42">
                  <c:v>-0.63201154205528376</c:v>
                </c:pt>
                <c:pt idx="43">
                  <c:v>-0.52809040736826018</c:v>
                </c:pt>
                <c:pt idx="44">
                  <c:v>-0.42342741862742628</c:v>
                </c:pt>
                <c:pt idx="45">
                  <c:v>-0.3180156462756018</c:v>
                </c:pt>
                <c:pt idx="46">
                  <c:v>-0.21184602093988536</c:v>
                </c:pt>
                <c:pt idx="47">
                  <c:v>-0.10490720649060759</c:v>
                </c:pt>
                <c:pt idx="48">
                  <c:v>2.8145633699470096E-3</c:v>
                </c:pt>
                <c:pt idx="49">
                  <c:v>0.11133569070063432</c:v>
                </c:pt>
                <c:pt idx="50">
                  <c:v>0.22067546862921972</c:v>
                </c:pt>
                <c:pt idx="51">
                  <c:v>0.33085639624970486</c:v>
                </c:pt>
                <c:pt idx="52">
                  <c:v>0.44190456605364092</c:v>
                </c:pt>
                <c:pt idx="53">
                  <c:v>0.55385014093218909</c:v>
                </c:pt>
                <c:pt idx="54">
                  <c:v>0.66672794333054386</c:v>
                </c:pt>
                <c:pt idx="55">
                  <c:v>0.78057818677030288</c:v>
                </c:pt>
                <c:pt idx="56">
                  <c:v>0.89544739063951495</c:v>
                </c:pt>
                <c:pt idx="57">
                  <c:v>1.0113895343644392</c:v>
                </c:pt>
                <c:pt idx="58">
                  <c:v>1.1284675291500683</c:v>
                </c:pt>
                <c:pt idx="59">
                  <c:v>1.2467551181594509</c:v>
                </c:pt>
                <c:pt idx="60">
                  <c:v>1.3663393654975537</c:v>
                </c:pt>
                <c:pt idx="61">
                  <c:v>1.4873239712333002</c:v>
                </c:pt>
                <c:pt idx="62">
                  <c:v>1.609833772508128</c:v>
                </c:pt>
                <c:pt idx="63">
                  <c:v>1.7340209934523185</c:v>
                </c:pt>
                <c:pt idx="64">
                  <c:v>1.8600741537671148</c:v>
                </c:pt>
                <c:pt idx="65">
                  <c:v>1.988231166744806</c:v>
                </c:pt>
                <c:pt idx="66">
                  <c:v>2.1187993264825531</c:v>
                </c:pt>
                <c:pt idx="67">
                  <c:v>2.2521872246565136</c:v>
                </c:pt>
                <c:pt idx="68">
                  <c:v>2.3889586919848234</c:v>
                </c:pt>
                <c:pt idx="69">
                  <c:v>2.5299308701702379</c:v>
                </c:pt>
                <c:pt idx="70">
                  <c:v>2.6763708705856484</c:v>
                </c:pt>
                <c:pt idx="71">
                  <c:v>2.8304491670974383</c:v>
                </c:pt>
                <c:pt idx="72">
                  <c:v>2.9965409532088643</c:v>
                </c:pt>
                <c:pt idx="73">
                  <c:v>3.1869185505022943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xVal>
          <c:yVal>
            <c:numRef>
              <c:f>quadratic!$G$11:$G$91</c:f>
              <c:numCache>
                <c:formatCode>General</c:formatCode>
                <c:ptCount val="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-2.1208727338293265E-2</c:v>
                </c:pt>
                <c:pt idx="8">
                  <c:v>0.21160777060709246</c:v>
                </c:pt>
                <c:pt idx="9">
                  <c:v>0.38431477657135438</c:v>
                </c:pt>
                <c:pt idx="10">
                  <c:v>0.52728735236390278</c:v>
                </c:pt>
                <c:pt idx="11">
                  <c:v>0.65135448190580414</c:v>
                </c:pt>
                <c:pt idx="12">
                  <c:v>0.76188827652942304</c:v>
                </c:pt>
                <c:pt idx="13">
                  <c:v>0.86202494693562004</c:v>
                </c:pt>
                <c:pt idx="14">
                  <c:v>0.95378698981026266</c:v>
                </c:pt>
                <c:pt idx="15">
                  <c:v>1.0385699351513593</c:v>
                </c:pt>
                <c:pt idx="16">
                  <c:v>1.1173850828449858</c:v>
                </c:pt>
                <c:pt idx="17">
                  <c:v>1.1909930124711567</c:v>
                </c:pt>
                <c:pt idx="18">
                  <c:v>1.2599825800918683</c:v>
                </c:pt>
                <c:pt idx="19">
                  <c:v>1.3248203883412792</c:v>
                </c:pt>
                <c:pt idx="20">
                  <c:v>1.3858832051630197</c:v>
                </c:pt>
                <c:pt idx="21">
                  <c:v>1.4434800133246823</c:v>
                </c:pt>
                <c:pt idx="22">
                  <c:v>1.4978674795035565</c:v>
                </c:pt>
                <c:pt idx="23">
                  <c:v>1.5492610949212504</c:v>
                </c:pt>
                <c:pt idx="24">
                  <c:v>1.5978433803111547</c:v>
                </c:pt>
                <c:pt idx="25">
                  <c:v>1.6437700463696792</c:v>
                </c:pt>
                <c:pt idx="26">
                  <c:v>1.687174696865112</c:v>
                </c:pt>
                <c:pt idx="27">
                  <c:v>1.7281724713232438</c:v>
                </c:pt>
                <c:pt idx="28">
                  <c:v>1.7668629017027095</c:v>
                </c:pt>
                <c:pt idx="29">
                  <c:v>1.8033321765798134</c:v>
                </c:pt>
                <c:pt idx="30">
                  <c:v>1.8376549517299301</c:v>
                </c:pt>
                <c:pt idx="31">
                  <c:v>1.8698958083358697</c:v>
                </c:pt>
                <c:pt idx="32">
                  <c:v>1.9001104336094121</c:v>
                </c:pt>
                <c:pt idx="33">
                  <c:v>1.9283465797174477</c:v>
                </c:pt>
                <c:pt idx="34">
                  <c:v>1.9546448431802215</c:v>
                </c:pt>
                <c:pt idx="35">
                  <c:v>1.9790392967802282</c:v>
                </c:pt>
                <c:pt idx="36">
                  <c:v>2.0015579984229821</c:v>
                </c:pt>
                <c:pt idx="37">
                  <c:v>2.0222233955941187</c:v>
                </c:pt>
                <c:pt idx="38">
                  <c:v>2.041052639549517</c:v>
                </c:pt>
                <c:pt idx="39">
                  <c:v>2.0580578197908839</c:v>
                </c:pt>
                <c:pt idx="40">
                  <c:v>2.073246126451616</c:v>
                </c:pt>
                <c:pt idx="41">
                  <c:v>2.0866199457457268</c:v>
                </c:pt>
                <c:pt idx="42">
                  <c:v>2.0981768914592025</c:v>
                </c:pt>
                <c:pt idx="43">
                  <c:v>2.1079097734586476</c:v>
                </c:pt>
                <c:pt idx="44">
                  <c:v>2.1158065022423536</c:v>
                </c:pt>
                <c:pt idx="45">
                  <c:v>2.121849926554443</c:v>
                </c:pt>
                <c:pt idx="46">
                  <c:v>2.1260175989092787</c:v>
                </c:pt>
                <c:pt idx="47">
                  <c:v>2.1282814614013481</c:v>
                </c:pt>
                <c:pt idx="48">
                  <c:v>2.128607441248155</c:v>
                </c:pt>
                <c:pt idx="49">
                  <c:v>2.1269549419294567</c:v>
                </c:pt>
                <c:pt idx="50">
                  <c:v>2.123276211278359</c:v>
                </c:pt>
                <c:pt idx="51">
                  <c:v>2.1175155620830854</c:v>
                </c:pt>
                <c:pt idx="52">
                  <c:v>2.1096084131608244</c:v>
                </c:pt>
                <c:pt idx="53">
                  <c:v>2.0994801087362025</c:v>
                </c:pt>
                <c:pt idx="54">
                  <c:v>2.0870444602329132</c:v>
                </c:pt>
                <c:pt idx="55">
                  <c:v>2.0722019356923225</c:v>
                </c:pt>
                <c:pt idx="56">
                  <c:v>2.0548373955886414</c:v>
                </c:pt>
                <c:pt idx="57">
                  <c:v>2.0348172361535806</c:v>
                </c:pt>
                <c:pt idx="58">
                  <c:v>2.0119857466907294</c:v>
                </c:pt>
                <c:pt idx="59">
                  <c:v>1.9861604064666984</c:v>
                </c:pt>
                <c:pt idx="60">
                  <c:v>1.9571257242598787</c:v>
                </c:pt>
                <c:pt idx="61">
                  <c:v>1.9246250333929806</c:v>
                </c:pt>
                <c:pt idx="62">
                  <c:v>1.8883493510984128</c:v>
                </c:pt>
                <c:pt idx="63">
                  <c:v>1.8479219094325443</c:v>
                </c:pt>
                <c:pt idx="64">
                  <c:v>1.8028761057612162</c:v>
                </c:pt>
                <c:pt idx="65">
                  <c:v>1.7526230840224324</c:v>
                </c:pt>
                <c:pt idx="66">
                  <c:v>1.6964022646361785</c:v>
                </c:pt>
                <c:pt idx="67">
                  <c:v>1.6332023477163784</c:v>
                </c:pt>
                <c:pt idx="68">
                  <c:v>1.5616278032650244</c:v>
                </c:pt>
                <c:pt idx="69">
                  <c:v>1.4796561345962471</c:v>
                </c:pt>
                <c:pt idx="70">
                  <c:v>1.3841511310091881</c:v>
                </c:pt>
                <c:pt idx="71">
                  <c:v>1.269740681171482</c:v>
                </c:pt>
                <c:pt idx="72">
                  <c:v>1.1255958011620613</c:v>
                </c:pt>
                <c:pt idx="73">
                  <c:v>0.92134142917151329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4-4FDF-9002-7C436E48EAD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33CC"/>
              </a:solidFill>
            </c:spPr>
          </c:marker>
          <c:xVal>
            <c:numRef>
              <c:f>quadratic!$H$11:$H$91</c:f>
              <c:numCache>
                <c:formatCode>General</c:formatCode>
                <c:ptCount val="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-3.1869185505022832</c:v>
                </c:pt>
                <c:pt idx="8">
                  <c:v>-2.9965409532088558</c:v>
                </c:pt>
                <c:pt idx="9">
                  <c:v>-2.8304491670974303</c:v>
                </c:pt>
                <c:pt idx="10">
                  <c:v>-2.6763708705856413</c:v>
                </c:pt>
                <c:pt idx="11">
                  <c:v>-2.5299308701702308</c:v>
                </c:pt>
                <c:pt idx="12">
                  <c:v>-2.3889586919848163</c:v>
                </c:pt>
                <c:pt idx="13">
                  <c:v>-2.2521872246565069</c:v>
                </c:pt>
                <c:pt idx="14">
                  <c:v>-2.1187993264825464</c:v>
                </c:pt>
                <c:pt idx="15">
                  <c:v>-1.9882311667447998</c:v>
                </c:pt>
                <c:pt idx="16">
                  <c:v>-1.8600741537671088</c:v>
                </c:pt>
                <c:pt idx="17">
                  <c:v>-1.7340209934523121</c:v>
                </c:pt>
                <c:pt idx="18">
                  <c:v>-1.609833772508122</c:v>
                </c:pt>
                <c:pt idx="19">
                  <c:v>-1.4873239712332942</c:v>
                </c:pt>
                <c:pt idx="20">
                  <c:v>-1.366339365497548</c:v>
                </c:pt>
                <c:pt idx="21">
                  <c:v>-1.246755118159445</c:v>
                </c:pt>
                <c:pt idx="22">
                  <c:v>-1.1284675291500625</c:v>
                </c:pt>
                <c:pt idx="23">
                  <c:v>-1.011389534364433</c:v>
                </c:pt>
                <c:pt idx="24">
                  <c:v>-0.89544739063950884</c:v>
                </c:pt>
                <c:pt idx="25">
                  <c:v>-0.78057818677029711</c:v>
                </c:pt>
                <c:pt idx="26">
                  <c:v>-0.6667279433305382</c:v>
                </c:pt>
                <c:pt idx="27">
                  <c:v>-0.55385014093218321</c:v>
                </c:pt>
                <c:pt idx="28">
                  <c:v>-0.44190456605363504</c:v>
                </c:pt>
                <c:pt idx="29">
                  <c:v>-0.33085639624969931</c:v>
                </c:pt>
                <c:pt idx="30">
                  <c:v>-0.22067546862921417</c:v>
                </c:pt>
                <c:pt idx="31">
                  <c:v>-0.1113356907006291</c:v>
                </c:pt>
                <c:pt idx="32">
                  <c:v>-2.8145633699414585E-3</c:v>
                </c:pt>
                <c:pt idx="33">
                  <c:v>0.1049072064906128</c:v>
                </c:pt>
                <c:pt idx="34">
                  <c:v>0.21184602093989058</c:v>
                </c:pt>
                <c:pt idx="35">
                  <c:v>0.31801564627560691</c:v>
                </c:pt>
                <c:pt idx="36">
                  <c:v>0.4234274186274315</c:v>
                </c:pt>
                <c:pt idx="37">
                  <c:v>0.52809040736826529</c:v>
                </c:pt>
                <c:pt idx="38">
                  <c:v>0.63201154205528876</c:v>
                </c:pt>
                <c:pt idx="39">
                  <c:v>0.73519570716424965</c:v>
                </c:pt>
                <c:pt idx="40">
                  <c:v>0.83764580769760688</c:v>
                </c:pt>
                <c:pt idx="41">
                  <c:v>0.93936280774840286</c:v>
                </c:pt>
                <c:pt idx="42">
                  <c:v>1.040345743223595</c:v>
                </c:pt>
                <c:pt idx="43">
                  <c:v>1.1405917091207243</c:v>
                </c:pt>
                <c:pt idx="44">
                  <c:v>1.2400958209640436</c:v>
                </c:pt>
                <c:pt idx="45">
                  <c:v>1.3388511491963722</c:v>
                </c:pt>
                <c:pt idx="46">
                  <c:v>1.4368486244448091</c:v>
                </c:pt>
                <c:pt idx="47">
                  <c:v>1.5340769105796843</c:v>
                </c:pt>
                <c:pt idx="48">
                  <c:v>1.6305222413032825</c:v>
                </c:pt>
                <c:pt idx="49">
                  <c:v>1.7261682145567483</c:v>
                </c:pt>
                <c:pt idx="50">
                  <c:v>1.8209955372123159</c:v>
                </c:pt>
                <c:pt idx="51">
                  <c:v>1.9149817101759843</c:v>
                </c:pt>
                <c:pt idx="52">
                  <c:v>2.0081006409562017</c:v>
                </c:pt>
                <c:pt idx="53">
                  <c:v>2.1003221666618068</c:v>
                </c:pt>
                <c:pt idx="54">
                  <c:v>2.1916114648476048</c:v>
                </c:pt>
                <c:pt idx="55">
                  <c:v>2.2819283219919995</c:v>
                </c:pt>
                <c:pt idx="56">
                  <c:v>2.3712262187069406</c:v>
                </c:pt>
                <c:pt idx="57">
                  <c:v>2.4594511755661701</c:v>
                </c:pt>
                <c:pt idx="58">
                  <c:v>2.5465402813646936</c:v>
                </c:pt>
                <c:pt idx="59">
                  <c:v>2.6324197929394639</c:v>
                </c:pt>
                <c:pt idx="60">
                  <c:v>2.7170026461855143</c:v>
                </c:pt>
                <c:pt idx="61">
                  <c:v>2.8001851410339214</c:v>
                </c:pt>
                <c:pt idx="62">
                  <c:v>2.8818424403432461</c:v>
                </c:pt>
                <c:pt idx="63">
                  <c:v>2.9618223199832094</c:v>
                </c:pt>
                <c:pt idx="64">
                  <c:v>3.0399362602525661</c:v>
                </c:pt>
                <c:pt idx="65">
                  <c:v>3.1159463478590279</c:v>
                </c:pt>
                <c:pt idx="66">
                  <c:v>3.189545288705435</c:v>
                </c:pt>
                <c:pt idx="67">
                  <c:v>3.2603244911156275</c:v>
                </c:pt>
                <c:pt idx="68">
                  <c:v>3.3277201243714711</c:v>
                </c:pt>
                <c:pt idx="69">
                  <c:v>3.3909150467702096</c:v>
                </c:pt>
                <c:pt idx="70">
                  <c:v>3.4486421469389521</c:v>
                </c:pt>
                <c:pt idx="71">
                  <c:v>3.498730951011316</c:v>
                </c:pt>
                <c:pt idx="72">
                  <c:v>3.5368062654840426</c:v>
                </c:pt>
                <c:pt idx="73">
                  <c:v>3.5505957687747669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xVal>
          <c:yVal>
            <c:numRef>
              <c:f>quadratic!$I$11:$I$91</c:f>
              <c:numCache>
                <c:formatCode>General</c:formatCode>
                <c:ptCount val="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-0.9213414291715265</c:v>
                </c:pt>
                <c:pt idx="8">
                  <c:v>-1.1255958011620695</c:v>
                </c:pt>
                <c:pt idx="9">
                  <c:v>-1.2697406811714882</c:v>
                </c:pt>
                <c:pt idx="10">
                  <c:v>-1.3841511310091934</c:v>
                </c:pt>
                <c:pt idx="11">
                  <c:v>-1.4796561345962518</c:v>
                </c:pt>
                <c:pt idx="12">
                  <c:v>-1.5616278032650279</c:v>
                </c:pt>
                <c:pt idx="13">
                  <c:v>-1.6332023477163817</c:v>
                </c:pt>
                <c:pt idx="14">
                  <c:v>-1.6964022646361814</c:v>
                </c:pt>
                <c:pt idx="15">
                  <c:v>-1.7526230840224351</c:v>
                </c:pt>
                <c:pt idx="16">
                  <c:v>-1.8028761057612179</c:v>
                </c:pt>
                <c:pt idx="17">
                  <c:v>-1.8479219094325461</c:v>
                </c:pt>
                <c:pt idx="18">
                  <c:v>-1.8883493510984146</c:v>
                </c:pt>
                <c:pt idx="19">
                  <c:v>-1.9246250333929822</c:v>
                </c:pt>
                <c:pt idx="20">
                  <c:v>-1.9571257242598801</c:v>
                </c:pt>
                <c:pt idx="21">
                  <c:v>-1.9861604064666998</c:v>
                </c:pt>
                <c:pt idx="22">
                  <c:v>-2.0119857466907307</c:v>
                </c:pt>
                <c:pt idx="23">
                  <c:v>-2.0348172361535819</c:v>
                </c:pt>
                <c:pt idx="24">
                  <c:v>-2.0548373955886428</c:v>
                </c:pt>
                <c:pt idx="25">
                  <c:v>-2.0722019356923234</c:v>
                </c:pt>
                <c:pt idx="26">
                  <c:v>-2.0870444602329137</c:v>
                </c:pt>
                <c:pt idx="27">
                  <c:v>-2.0994801087362029</c:v>
                </c:pt>
                <c:pt idx="28">
                  <c:v>-2.1096084131608253</c:v>
                </c:pt>
                <c:pt idx="29">
                  <c:v>-2.1175155620830859</c:v>
                </c:pt>
                <c:pt idx="30">
                  <c:v>-2.1232762112783599</c:v>
                </c:pt>
                <c:pt idx="31">
                  <c:v>-2.1269549419294562</c:v>
                </c:pt>
                <c:pt idx="32">
                  <c:v>-2.1286074412481559</c:v>
                </c:pt>
                <c:pt idx="33">
                  <c:v>-2.1282814614013481</c:v>
                </c:pt>
                <c:pt idx="34">
                  <c:v>-2.1260175989092787</c:v>
                </c:pt>
                <c:pt idx="35">
                  <c:v>-2.1218499265544422</c:v>
                </c:pt>
                <c:pt idx="36">
                  <c:v>-2.1158065022423536</c:v>
                </c:pt>
                <c:pt idx="37">
                  <c:v>-2.1079097734586476</c:v>
                </c:pt>
                <c:pt idx="38">
                  <c:v>-2.0981768914592021</c:v>
                </c:pt>
                <c:pt idx="39">
                  <c:v>-2.0866199457457264</c:v>
                </c:pt>
                <c:pt idx="40">
                  <c:v>-2.0732461264516151</c:v>
                </c:pt>
                <c:pt idx="41">
                  <c:v>-2.0580578197908834</c:v>
                </c:pt>
                <c:pt idx="42">
                  <c:v>-2.0410526395495165</c:v>
                </c:pt>
                <c:pt idx="43">
                  <c:v>-2.0222233955941178</c:v>
                </c:pt>
                <c:pt idx="44">
                  <c:v>-2.0015579984229808</c:v>
                </c:pt>
                <c:pt idx="45">
                  <c:v>-1.9790392967802268</c:v>
                </c:pt>
                <c:pt idx="46">
                  <c:v>-1.9546448431802206</c:v>
                </c:pt>
                <c:pt idx="47">
                  <c:v>-1.9283465797174468</c:v>
                </c:pt>
                <c:pt idx="48">
                  <c:v>-1.9001104336094103</c:v>
                </c:pt>
                <c:pt idx="49">
                  <c:v>-1.8698958083358683</c:v>
                </c:pt>
                <c:pt idx="50">
                  <c:v>-1.8376549517299279</c:v>
                </c:pt>
                <c:pt idx="51">
                  <c:v>-1.8033321765798114</c:v>
                </c:pt>
                <c:pt idx="52">
                  <c:v>-1.7668629017027075</c:v>
                </c:pt>
                <c:pt idx="53">
                  <c:v>-1.728172471323242</c:v>
                </c:pt>
                <c:pt idx="54">
                  <c:v>-1.6871746968651098</c:v>
                </c:pt>
                <c:pt idx="55">
                  <c:v>-1.6437700463696767</c:v>
                </c:pt>
                <c:pt idx="56">
                  <c:v>-1.597843380311152</c:v>
                </c:pt>
                <c:pt idx="57">
                  <c:v>-1.5492610949212486</c:v>
                </c:pt>
                <c:pt idx="58">
                  <c:v>-1.497867479503554</c:v>
                </c:pt>
                <c:pt idx="59">
                  <c:v>-1.4434800133246801</c:v>
                </c:pt>
                <c:pt idx="60">
                  <c:v>-1.385883205163017</c:v>
                </c:pt>
                <c:pt idx="61">
                  <c:v>-1.3248203883412757</c:v>
                </c:pt>
                <c:pt idx="62">
                  <c:v>-1.2599825800918651</c:v>
                </c:pt>
                <c:pt idx="63">
                  <c:v>-1.1909930124711536</c:v>
                </c:pt>
                <c:pt idx="64">
                  <c:v>-1.1173850828449823</c:v>
                </c:pt>
                <c:pt idx="65">
                  <c:v>-1.0385699351513558</c:v>
                </c:pt>
                <c:pt idx="66">
                  <c:v>-0.95378698981025845</c:v>
                </c:pt>
                <c:pt idx="67">
                  <c:v>-0.86202494693561582</c:v>
                </c:pt>
                <c:pt idx="68">
                  <c:v>-0.76188827652941815</c:v>
                </c:pt>
                <c:pt idx="69">
                  <c:v>-0.65135448190579814</c:v>
                </c:pt>
                <c:pt idx="70">
                  <c:v>-0.52728735236389634</c:v>
                </c:pt>
                <c:pt idx="71">
                  <c:v>-0.38431477657134683</c:v>
                </c:pt>
                <c:pt idx="72">
                  <c:v>-0.21160777060708291</c:v>
                </c:pt>
                <c:pt idx="73">
                  <c:v>2.1208727338308142E-2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4-4FDF-9002-7C436E48E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89920"/>
        <c:axId val="99878784"/>
      </c:scatterChart>
      <c:valAx>
        <c:axId val="99889920"/>
        <c:scaling>
          <c:orientation val="minMax"/>
          <c:max val="4"/>
          <c:min val="-4"/>
        </c:scaling>
        <c:delete val="0"/>
        <c:axPos val="b"/>
        <c:numFmt formatCode="#,##0_ " sourceLinked="0"/>
        <c:majorTickMark val="cross"/>
        <c:minorTickMark val="none"/>
        <c:tickLblPos val="nextTo"/>
        <c:crossAx val="99878784"/>
        <c:crosses val="autoZero"/>
        <c:crossBetween val="midCat"/>
        <c:majorUnit val="2"/>
      </c:valAx>
      <c:valAx>
        <c:axId val="99878784"/>
        <c:scaling>
          <c:orientation val="minMax"/>
          <c:max val="4"/>
          <c:min val="-4"/>
        </c:scaling>
        <c:delete val="0"/>
        <c:axPos val="l"/>
        <c:numFmt formatCode="#,##0_ " sourceLinked="0"/>
        <c:majorTickMark val="cross"/>
        <c:minorTickMark val="none"/>
        <c:tickLblPos val="nextTo"/>
        <c:crossAx val="99889920"/>
        <c:crosses val="autoZero"/>
        <c:crossBetween val="midCat"/>
        <c:majorUnit val="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2</xdr:row>
      <xdr:rowOff>142875</xdr:rowOff>
    </xdr:from>
    <xdr:to>
      <xdr:col>13</xdr:col>
      <xdr:colOff>95250</xdr:colOff>
      <xdr:row>27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213360</xdr:colOff>
      <xdr:row>4</xdr:row>
      <xdr:rowOff>47625</xdr:rowOff>
    </xdr:from>
    <xdr:to>
      <xdr:col>15</xdr:col>
      <xdr:colOff>110490</xdr:colOff>
      <xdr:row>25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2"/>
  <sheetViews>
    <sheetView tabSelected="1" workbookViewId="0"/>
  </sheetViews>
  <sheetFormatPr defaultRowHeight="13.2" x14ac:dyDescent="0.2"/>
  <cols>
    <col min="8" max="8" width="9" customWidth="1"/>
  </cols>
  <sheetData>
    <row r="2" spans="2:7" x14ac:dyDescent="0.2">
      <c r="B2" t="s">
        <v>0</v>
      </c>
      <c r="C2">
        <v>120</v>
      </c>
      <c r="D2" t="s">
        <v>1</v>
      </c>
      <c r="E2" t="s">
        <v>2</v>
      </c>
      <c r="F2">
        <f>RADIANS(C2)</f>
        <v>2.0943951023931953</v>
      </c>
      <c r="G2" t="s">
        <v>3</v>
      </c>
    </row>
    <row r="4" spans="2:7" x14ac:dyDescent="0.2">
      <c r="C4">
        <f>COS(F2)</f>
        <v>-0.49999999999999978</v>
      </c>
      <c r="D4">
        <f>-SIN(F2)</f>
        <v>-0.86602540378443871</v>
      </c>
    </row>
    <row r="5" spans="2:7" x14ac:dyDescent="0.2">
      <c r="C5">
        <f>SIN(F2)</f>
        <v>0.86602540378443871</v>
      </c>
      <c r="D5">
        <f>COS(F2)</f>
        <v>-0.49999999999999978</v>
      </c>
    </row>
    <row r="8" spans="2:7" x14ac:dyDescent="0.2">
      <c r="B8">
        <f>C4</f>
        <v>-0.49999999999999978</v>
      </c>
      <c r="C8">
        <f>D4</f>
        <v>-0.86602540378443871</v>
      </c>
      <c r="D8">
        <v>1</v>
      </c>
      <c r="F8">
        <f>B8*D8+C8*D9</f>
        <v>-0.49999999999999978</v>
      </c>
    </row>
    <row r="9" spans="2:7" x14ac:dyDescent="0.2">
      <c r="B9">
        <f>C5</f>
        <v>0.86602540378443871</v>
      </c>
      <c r="C9">
        <f>D5</f>
        <v>-0.49999999999999978</v>
      </c>
      <c r="D9">
        <v>0</v>
      </c>
      <c r="F9">
        <f>B9*D8+C9*D9</f>
        <v>0.86602540378443871</v>
      </c>
    </row>
    <row r="11" spans="2:7" x14ac:dyDescent="0.2">
      <c r="B11" t="s">
        <v>4</v>
      </c>
      <c r="C11" t="s">
        <v>5</v>
      </c>
      <c r="E11" t="s">
        <v>6</v>
      </c>
      <c r="F11" t="s">
        <v>7</v>
      </c>
    </row>
    <row r="12" spans="2:7" x14ac:dyDescent="0.2">
      <c r="B12" s="1">
        <v>1</v>
      </c>
      <c r="C12" s="1">
        <v>0</v>
      </c>
      <c r="E12" s="1">
        <f t="shared" ref="E12:E22" si="0">B$8*B12+C$8*C12</f>
        <v>-0.49999999999999978</v>
      </c>
      <c r="F12" s="1">
        <f t="shared" ref="F12:F22" si="1">B$9*B12+C$9*C12</f>
        <v>0.86602540378443871</v>
      </c>
    </row>
    <row r="13" spans="2:7" x14ac:dyDescent="0.2">
      <c r="B13" s="1">
        <f t="shared" ref="B13:B22" si="2">B12-0.1</f>
        <v>0.9</v>
      </c>
      <c r="C13" s="1">
        <f t="shared" ref="C13:C22" si="3">C12+0.1</f>
        <v>0.1</v>
      </c>
      <c r="E13" s="1">
        <f t="shared" si="0"/>
        <v>-0.53660254037844368</v>
      </c>
      <c r="F13" s="1">
        <f t="shared" si="1"/>
        <v>0.72942286340599494</v>
      </c>
    </row>
    <row r="14" spans="2:7" x14ac:dyDescent="0.2">
      <c r="B14" s="1">
        <f t="shared" si="2"/>
        <v>0.8</v>
      </c>
      <c r="C14" s="1">
        <f t="shared" si="3"/>
        <v>0.2</v>
      </c>
      <c r="E14" s="1">
        <f t="shared" si="0"/>
        <v>-0.57320508075688759</v>
      </c>
      <c r="F14" s="1">
        <f t="shared" si="1"/>
        <v>0.59282032302755105</v>
      </c>
    </row>
    <row r="15" spans="2:7" x14ac:dyDescent="0.2">
      <c r="B15" s="1">
        <f t="shared" si="2"/>
        <v>0.70000000000000007</v>
      </c>
      <c r="C15" s="1">
        <f t="shared" si="3"/>
        <v>0.30000000000000004</v>
      </c>
      <c r="E15" s="1">
        <f t="shared" si="0"/>
        <v>-0.60980762113533149</v>
      </c>
      <c r="F15" s="1">
        <f t="shared" si="1"/>
        <v>0.45621778264910723</v>
      </c>
    </row>
    <row r="16" spans="2:7" x14ac:dyDescent="0.2">
      <c r="B16" s="1">
        <f t="shared" si="2"/>
        <v>0.60000000000000009</v>
      </c>
      <c r="C16" s="1">
        <f t="shared" si="3"/>
        <v>0.4</v>
      </c>
      <c r="E16" s="1">
        <f t="shared" si="0"/>
        <v>-0.64641016151377539</v>
      </c>
      <c r="F16" s="1">
        <f t="shared" si="1"/>
        <v>0.31961524227066329</v>
      </c>
    </row>
    <row r="17" spans="2:6" x14ac:dyDescent="0.2">
      <c r="B17" s="1">
        <f t="shared" si="2"/>
        <v>0.50000000000000011</v>
      </c>
      <c r="C17" s="1">
        <f t="shared" si="3"/>
        <v>0.5</v>
      </c>
      <c r="E17" s="1">
        <f t="shared" si="0"/>
        <v>-0.6830127018922193</v>
      </c>
      <c r="F17" s="1">
        <f t="shared" si="1"/>
        <v>0.18301270189221958</v>
      </c>
    </row>
    <row r="18" spans="2:6" x14ac:dyDescent="0.2">
      <c r="B18" s="1">
        <f t="shared" si="2"/>
        <v>0.40000000000000013</v>
      </c>
      <c r="C18" s="1">
        <f t="shared" si="3"/>
        <v>0.6</v>
      </c>
      <c r="E18" s="1">
        <f t="shared" si="0"/>
        <v>-0.7196152422706632</v>
      </c>
      <c r="F18" s="1">
        <f t="shared" si="1"/>
        <v>4.6410161513775694E-2</v>
      </c>
    </row>
    <row r="19" spans="2:6" x14ac:dyDescent="0.2">
      <c r="B19" s="1">
        <f t="shared" si="2"/>
        <v>0.30000000000000016</v>
      </c>
      <c r="C19" s="1">
        <f t="shared" si="3"/>
        <v>0.7</v>
      </c>
      <c r="E19" s="1">
        <f t="shared" si="0"/>
        <v>-0.75621778264910711</v>
      </c>
      <c r="F19" s="1">
        <f t="shared" si="1"/>
        <v>-9.0192378864668077E-2</v>
      </c>
    </row>
    <row r="20" spans="2:6" x14ac:dyDescent="0.2">
      <c r="B20" s="1">
        <f t="shared" si="2"/>
        <v>0.20000000000000015</v>
      </c>
      <c r="C20" s="1">
        <f t="shared" si="3"/>
        <v>0.79999999999999993</v>
      </c>
      <c r="E20" s="1">
        <f t="shared" si="0"/>
        <v>-0.79282032302755101</v>
      </c>
      <c r="F20" s="1">
        <f t="shared" si="1"/>
        <v>-0.22679491924311193</v>
      </c>
    </row>
    <row r="21" spans="2:6" x14ac:dyDescent="0.2">
      <c r="B21" s="1">
        <f t="shared" si="2"/>
        <v>0.10000000000000014</v>
      </c>
      <c r="C21" s="1">
        <f t="shared" si="3"/>
        <v>0.89999999999999991</v>
      </c>
      <c r="E21" s="1">
        <f t="shared" si="0"/>
        <v>-0.8294228634059948</v>
      </c>
      <c r="F21" s="1">
        <f t="shared" si="1"/>
        <v>-0.36339745962155573</v>
      </c>
    </row>
    <row r="22" spans="2:6" x14ac:dyDescent="0.2">
      <c r="B22" s="1">
        <f t="shared" si="2"/>
        <v>1.3877787807814457E-16</v>
      </c>
      <c r="C22" s="1">
        <f t="shared" si="3"/>
        <v>0.99999999999999989</v>
      </c>
      <c r="E22" s="1">
        <f t="shared" si="0"/>
        <v>-0.86602540378443871</v>
      </c>
      <c r="F22" s="1">
        <f t="shared" si="1"/>
        <v>-0.49999999999999961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93"/>
  <sheetViews>
    <sheetView workbookViewId="0"/>
  </sheetViews>
  <sheetFormatPr defaultRowHeight="13.2" x14ac:dyDescent="0.2"/>
  <cols>
    <col min="3" max="3" width="9" customWidth="1"/>
  </cols>
  <sheetData>
    <row r="2" spans="2:9" x14ac:dyDescent="0.2">
      <c r="C2" t="s">
        <v>0</v>
      </c>
      <c r="D2">
        <v>22</v>
      </c>
      <c r="E2" t="s">
        <v>1</v>
      </c>
      <c r="F2" t="s">
        <v>2</v>
      </c>
      <c r="G2">
        <f>RADIANS(D2)</f>
        <v>0.38397243543875248</v>
      </c>
      <c r="H2" t="s">
        <v>3</v>
      </c>
    </row>
    <row r="4" spans="2:9" x14ac:dyDescent="0.2">
      <c r="D4">
        <f>COS(G2)</f>
        <v>0.92718385456678742</v>
      </c>
      <c r="E4">
        <f>-SIN(G2)</f>
        <v>-0.37460659341591201</v>
      </c>
    </row>
    <row r="5" spans="2:9" x14ac:dyDescent="0.2">
      <c r="D5">
        <f>SIN(G2)</f>
        <v>0.37460659341591201</v>
      </c>
      <c r="E5">
        <f>COS(G2)</f>
        <v>0.92718385456678742</v>
      </c>
    </row>
    <row r="7" spans="2:9" x14ac:dyDescent="0.2">
      <c r="C7">
        <v>1</v>
      </c>
      <c r="D7" t="s">
        <v>8</v>
      </c>
      <c r="E7">
        <v>1</v>
      </c>
      <c r="F7" t="s">
        <v>9</v>
      </c>
      <c r="G7">
        <v>2</v>
      </c>
      <c r="H7" t="s">
        <v>10</v>
      </c>
      <c r="I7">
        <v>10</v>
      </c>
    </row>
    <row r="8" spans="2:9" x14ac:dyDescent="0.2">
      <c r="E8">
        <v>-4</v>
      </c>
      <c r="F8">
        <v>0.1</v>
      </c>
      <c r="G8">
        <v>80</v>
      </c>
    </row>
    <row r="10" spans="2:9" x14ac:dyDescent="0.2">
      <c r="B10" t="s">
        <v>4</v>
      </c>
      <c r="C10" t="s">
        <v>17</v>
      </c>
      <c r="D10" t="s">
        <v>11</v>
      </c>
      <c r="E10" t="s">
        <v>12</v>
      </c>
      <c r="F10" t="s">
        <v>13</v>
      </c>
      <c r="G10" t="s">
        <v>14</v>
      </c>
      <c r="H10" t="s">
        <v>15</v>
      </c>
      <c r="I10" t="s">
        <v>16</v>
      </c>
    </row>
    <row r="11" spans="2:9" x14ac:dyDescent="0.2">
      <c r="B11">
        <f>E8</f>
        <v>-4</v>
      </c>
      <c r="C11" s="2">
        <f>$E$7^2*B11^2-4*$G$7*($C$7*B11^2-$I$7)</f>
        <v>-32</v>
      </c>
      <c r="D11" t="e">
        <f>IF(C11&gt;=0,(-$E$7*B11+SQRT(C11))/2/$G$7,NA())</f>
        <v>#N/A</v>
      </c>
      <c r="E11" t="e">
        <f>IF(C11&gt;=0,(-$E$7*B11-SQRT(C11))/2/$G$7,NA())</f>
        <v>#N/A</v>
      </c>
      <c r="F11" t="e">
        <f t="shared" ref="F11:F51" si="0">D$4*B11+E$4*D11</f>
        <v>#N/A</v>
      </c>
      <c r="G11" t="e">
        <f t="shared" ref="G11:G51" si="1">D$5*B11+E$5*D11</f>
        <v>#N/A</v>
      </c>
      <c r="H11" t="e">
        <f t="shared" ref="H11:H51" si="2">D$4*B11+E$4*E11</f>
        <v>#N/A</v>
      </c>
      <c r="I11" t="e">
        <f t="shared" ref="I11:I51" si="3">D$5*B11+E$5*E11</f>
        <v>#N/A</v>
      </c>
    </row>
    <row r="12" spans="2:9" x14ac:dyDescent="0.2">
      <c r="B12">
        <f t="shared" ref="B12:B76" si="4">B11+$F$8</f>
        <v>-3.9</v>
      </c>
      <c r="C12" s="2">
        <f t="shared" ref="C12:C51" si="5">$E$7^2*B12^2-4*$G$7*($C$7*B12^2-$I$7)</f>
        <v>-26.469999999999992</v>
      </c>
      <c r="D12" t="e">
        <f t="shared" ref="D12:D51" si="6">IF(C12&gt;=0,(-$E$7*B12+SQRT(C12))/2/$G$7,NA())</f>
        <v>#N/A</v>
      </c>
      <c r="E12" t="e">
        <f t="shared" ref="E12:E51" si="7">IF(C12&gt;=0,(-$E$7*B12-SQRT(C12))/2/$G$7,NA())</f>
        <v>#N/A</v>
      </c>
      <c r="F12" t="e">
        <f t="shared" si="0"/>
        <v>#N/A</v>
      </c>
      <c r="G12" t="e">
        <f t="shared" si="1"/>
        <v>#N/A</v>
      </c>
      <c r="H12" t="e">
        <f t="shared" si="2"/>
        <v>#N/A</v>
      </c>
      <c r="I12" t="e">
        <f t="shared" si="3"/>
        <v>#N/A</v>
      </c>
    </row>
    <row r="13" spans="2:9" x14ac:dyDescent="0.2">
      <c r="B13">
        <f t="shared" si="4"/>
        <v>-3.8</v>
      </c>
      <c r="C13" s="2">
        <f t="shared" si="5"/>
        <v>-21.08</v>
      </c>
      <c r="D13" t="e">
        <f t="shared" si="6"/>
        <v>#N/A</v>
      </c>
      <c r="E13" t="e">
        <f t="shared" si="7"/>
        <v>#N/A</v>
      </c>
      <c r="F13" t="e">
        <f t="shared" si="0"/>
        <v>#N/A</v>
      </c>
      <c r="G13" t="e">
        <f t="shared" si="1"/>
        <v>#N/A</v>
      </c>
      <c r="H13" t="e">
        <f t="shared" si="2"/>
        <v>#N/A</v>
      </c>
      <c r="I13" t="e">
        <f t="shared" si="3"/>
        <v>#N/A</v>
      </c>
    </row>
    <row r="14" spans="2:9" x14ac:dyDescent="0.2">
      <c r="B14">
        <f t="shared" si="4"/>
        <v>-3.6999999999999997</v>
      </c>
      <c r="C14" s="2">
        <f t="shared" si="5"/>
        <v>-15.829999999999984</v>
      </c>
      <c r="D14" t="e">
        <f t="shared" si="6"/>
        <v>#N/A</v>
      </c>
      <c r="E14" t="e">
        <f t="shared" si="7"/>
        <v>#N/A</v>
      </c>
      <c r="F14" t="e">
        <f t="shared" si="0"/>
        <v>#N/A</v>
      </c>
      <c r="G14" t="e">
        <f t="shared" si="1"/>
        <v>#N/A</v>
      </c>
      <c r="H14" t="e">
        <f t="shared" si="2"/>
        <v>#N/A</v>
      </c>
      <c r="I14" t="e">
        <f t="shared" si="3"/>
        <v>#N/A</v>
      </c>
    </row>
    <row r="15" spans="2:9" x14ac:dyDescent="0.2">
      <c r="B15">
        <f t="shared" si="4"/>
        <v>-3.5999999999999996</v>
      </c>
      <c r="C15" s="2">
        <f t="shared" si="5"/>
        <v>-10.719999999999981</v>
      </c>
      <c r="D15" t="e">
        <f t="shared" si="6"/>
        <v>#N/A</v>
      </c>
      <c r="E15" t="e">
        <f t="shared" si="7"/>
        <v>#N/A</v>
      </c>
      <c r="F15" t="e">
        <f t="shared" si="0"/>
        <v>#N/A</v>
      </c>
      <c r="G15" t="e">
        <f t="shared" si="1"/>
        <v>#N/A</v>
      </c>
      <c r="H15" t="e">
        <f t="shared" si="2"/>
        <v>#N/A</v>
      </c>
      <c r="I15" t="e">
        <f t="shared" si="3"/>
        <v>#N/A</v>
      </c>
    </row>
    <row r="16" spans="2:9" x14ac:dyDescent="0.2">
      <c r="B16">
        <f t="shared" si="4"/>
        <v>-3.4999999999999996</v>
      </c>
      <c r="C16" s="2">
        <f t="shared" si="5"/>
        <v>-5.7499999999999751</v>
      </c>
      <c r="D16" t="e">
        <f t="shared" si="6"/>
        <v>#N/A</v>
      </c>
      <c r="E16" t="e">
        <f t="shared" si="7"/>
        <v>#N/A</v>
      </c>
      <c r="F16" t="e">
        <f t="shared" si="0"/>
        <v>#N/A</v>
      </c>
      <c r="G16" t="e">
        <f t="shared" si="1"/>
        <v>#N/A</v>
      </c>
      <c r="H16" t="e">
        <f t="shared" si="2"/>
        <v>#N/A</v>
      </c>
      <c r="I16" t="e">
        <f t="shared" si="3"/>
        <v>#N/A</v>
      </c>
    </row>
    <row r="17" spans="2:9" x14ac:dyDescent="0.2">
      <c r="B17">
        <f t="shared" si="4"/>
        <v>-3.3999999999999995</v>
      </c>
      <c r="C17" s="2">
        <f t="shared" si="5"/>
        <v>-0.91999999999997861</v>
      </c>
      <c r="D17" t="e">
        <f t="shared" si="6"/>
        <v>#N/A</v>
      </c>
      <c r="E17" t="e">
        <f t="shared" si="7"/>
        <v>#N/A</v>
      </c>
      <c r="F17" t="e">
        <f t="shared" si="0"/>
        <v>#N/A</v>
      </c>
      <c r="G17" t="e">
        <f t="shared" si="1"/>
        <v>#N/A</v>
      </c>
      <c r="H17" t="e">
        <f t="shared" si="2"/>
        <v>#N/A</v>
      </c>
      <c r="I17" t="e">
        <f t="shared" si="3"/>
        <v>#N/A</v>
      </c>
    </row>
    <row r="18" spans="2:9" x14ac:dyDescent="0.2">
      <c r="B18">
        <f t="shared" si="4"/>
        <v>-3.2999999999999994</v>
      </c>
      <c r="C18" s="2">
        <f t="shared" si="5"/>
        <v>3.7700000000000333</v>
      </c>
      <c r="D18">
        <f t="shared" si="6"/>
        <v>1.3104121959736919</v>
      </c>
      <c r="E18">
        <f t="shared" si="7"/>
        <v>0.33958780402630773</v>
      </c>
      <c r="F18">
        <f t="shared" si="0"/>
        <v>-3.5505957687747669</v>
      </c>
      <c r="G18">
        <f t="shared" si="1"/>
        <v>-2.1208727338293265E-2</v>
      </c>
      <c r="H18">
        <f t="shared" si="2"/>
        <v>-3.1869185505022832</v>
      </c>
      <c r="I18">
        <f t="shared" si="3"/>
        <v>-0.9213414291715265</v>
      </c>
    </row>
    <row r="19" spans="2:9" x14ac:dyDescent="0.2">
      <c r="B19">
        <f t="shared" si="4"/>
        <v>-3.1999999999999993</v>
      </c>
      <c r="C19" s="2">
        <f t="shared" si="5"/>
        <v>8.3200000000000358</v>
      </c>
      <c r="D19">
        <f t="shared" si="6"/>
        <v>1.5211102550927991</v>
      </c>
      <c r="E19">
        <f t="shared" si="7"/>
        <v>7.8889744907200465E-2</v>
      </c>
      <c r="F19">
        <f t="shared" si="0"/>
        <v>-3.5368062654840413</v>
      </c>
      <c r="G19">
        <f t="shared" si="1"/>
        <v>0.21160777060709246</v>
      </c>
      <c r="H19">
        <f t="shared" si="2"/>
        <v>-2.9965409532088558</v>
      </c>
      <c r="I19">
        <f t="shared" si="3"/>
        <v>-1.1255958011620695</v>
      </c>
    </row>
    <row r="20" spans="2:9" x14ac:dyDescent="0.2">
      <c r="B20">
        <f t="shared" si="4"/>
        <v>-3.0999999999999992</v>
      </c>
      <c r="C20" s="2">
        <f t="shared" si="5"/>
        <v>12.730000000000029</v>
      </c>
      <c r="D20">
        <f t="shared" si="6"/>
        <v>1.6669781387455644</v>
      </c>
      <c r="E20">
        <f t="shared" si="7"/>
        <v>-0.11697813874556484</v>
      </c>
      <c r="F20">
        <f t="shared" si="0"/>
        <v>-3.4987309510113138</v>
      </c>
      <c r="G20">
        <f t="shared" si="1"/>
        <v>0.38431477657135438</v>
      </c>
      <c r="H20">
        <f t="shared" si="2"/>
        <v>-2.8304491670974303</v>
      </c>
      <c r="I20">
        <f t="shared" si="3"/>
        <v>-1.2697406811714882</v>
      </c>
    </row>
    <row r="21" spans="2:9" x14ac:dyDescent="0.2">
      <c r="B21">
        <f t="shared" si="4"/>
        <v>-2.9999999999999991</v>
      </c>
      <c r="C21" s="2">
        <f t="shared" si="5"/>
        <v>17.000000000000036</v>
      </c>
      <c r="D21">
        <f t="shared" si="6"/>
        <v>1.780776406404416</v>
      </c>
      <c r="E21">
        <f t="shared" si="7"/>
        <v>-0.28077640640441648</v>
      </c>
      <c r="F21">
        <f t="shared" si="0"/>
        <v>-3.4486421469389494</v>
      </c>
      <c r="G21">
        <f t="shared" si="1"/>
        <v>0.52728735236390278</v>
      </c>
      <c r="H21">
        <f t="shared" si="2"/>
        <v>-2.6763708705856413</v>
      </c>
      <c r="I21">
        <f t="shared" si="3"/>
        <v>-1.3841511310091934</v>
      </c>
    </row>
    <row r="22" spans="2:9" x14ac:dyDescent="0.2">
      <c r="B22">
        <f t="shared" si="4"/>
        <v>-2.899999999999999</v>
      </c>
      <c r="C22" s="2">
        <f t="shared" si="5"/>
        <v>21.130000000000038</v>
      </c>
      <c r="D22">
        <f t="shared" si="6"/>
        <v>1.8741844934561214</v>
      </c>
      <c r="E22">
        <f t="shared" si="7"/>
        <v>-0.42418449345612175</v>
      </c>
      <c r="F22">
        <f t="shared" si="0"/>
        <v>-3.3909150467702069</v>
      </c>
      <c r="G22">
        <f t="shared" si="1"/>
        <v>0.65135448190580414</v>
      </c>
      <c r="H22">
        <f t="shared" si="2"/>
        <v>-2.5299308701702308</v>
      </c>
      <c r="I22">
        <f t="shared" si="3"/>
        <v>-1.4796561345962518</v>
      </c>
    </row>
    <row r="23" spans="2:9" x14ac:dyDescent="0.2">
      <c r="B23">
        <f t="shared" si="4"/>
        <v>-2.7999999999999989</v>
      </c>
      <c r="C23" s="2">
        <f t="shared" si="5"/>
        <v>25.120000000000044</v>
      </c>
      <c r="D23">
        <f t="shared" si="6"/>
        <v>1.9529964086141676</v>
      </c>
      <c r="E23">
        <f t="shared" si="7"/>
        <v>-0.5529964086141681</v>
      </c>
      <c r="F23">
        <f t="shared" si="0"/>
        <v>-3.3277201243714676</v>
      </c>
      <c r="G23">
        <f t="shared" si="1"/>
        <v>0.76188827652942304</v>
      </c>
      <c r="H23">
        <f t="shared" si="2"/>
        <v>-2.3889586919848163</v>
      </c>
      <c r="I23">
        <f t="shared" si="3"/>
        <v>-1.5616278032650279</v>
      </c>
    </row>
    <row r="24" spans="2:9" x14ac:dyDescent="0.2">
      <c r="B24">
        <f t="shared" si="4"/>
        <v>-2.6999999999999988</v>
      </c>
      <c r="C24" s="2">
        <f t="shared" si="5"/>
        <v>28.970000000000041</v>
      </c>
      <c r="D24">
        <f t="shared" si="6"/>
        <v>2.0205946640797894</v>
      </c>
      <c r="E24">
        <f t="shared" si="7"/>
        <v>-0.67059466407979007</v>
      </c>
      <c r="F24">
        <f t="shared" si="0"/>
        <v>-3.2603244911156239</v>
      </c>
      <c r="G24">
        <f t="shared" si="1"/>
        <v>0.86202494693562004</v>
      </c>
      <c r="H24">
        <f t="shared" si="2"/>
        <v>-2.2521872246565069</v>
      </c>
      <c r="I24">
        <f t="shared" si="3"/>
        <v>-1.6332023477163817</v>
      </c>
    </row>
    <row r="25" spans="2:9" x14ac:dyDescent="0.2">
      <c r="B25">
        <f t="shared" si="4"/>
        <v>-2.5999999999999988</v>
      </c>
      <c r="C25" s="2">
        <f t="shared" si="5"/>
        <v>32.680000000000042</v>
      </c>
      <c r="D25">
        <f t="shared" si="6"/>
        <v>2.0791605927956458</v>
      </c>
      <c r="E25">
        <f t="shared" si="7"/>
        <v>-0.77916059279564642</v>
      </c>
      <c r="F25">
        <f t="shared" si="0"/>
        <v>-3.1895452887054314</v>
      </c>
      <c r="G25">
        <f t="shared" si="1"/>
        <v>0.95378698981026266</v>
      </c>
      <c r="H25">
        <f t="shared" si="2"/>
        <v>-2.1187993264825464</v>
      </c>
      <c r="I25">
        <f t="shared" si="3"/>
        <v>-1.6964022646361814</v>
      </c>
    </row>
    <row r="26" spans="2:9" x14ac:dyDescent="0.2">
      <c r="B26">
        <f t="shared" si="4"/>
        <v>-2.4999999999999987</v>
      </c>
      <c r="C26" s="2">
        <f t="shared" si="5"/>
        <v>36.25000000000005</v>
      </c>
      <c r="D26">
        <f t="shared" si="6"/>
        <v>2.1301993223490374</v>
      </c>
      <c r="E26">
        <f t="shared" si="7"/>
        <v>-0.88019932234903819</v>
      </c>
      <c r="F26">
        <f t="shared" si="0"/>
        <v>-3.1159463478590244</v>
      </c>
      <c r="G26">
        <f t="shared" si="1"/>
        <v>1.0385699351513593</v>
      </c>
      <c r="H26">
        <f t="shared" si="2"/>
        <v>-1.9882311667447998</v>
      </c>
      <c r="I26">
        <f t="shared" si="3"/>
        <v>-1.7526230840224351</v>
      </c>
    </row>
    <row r="27" spans="2:9" x14ac:dyDescent="0.2">
      <c r="B27">
        <f t="shared" si="4"/>
        <v>-2.3999999999999986</v>
      </c>
      <c r="C27" s="2">
        <f t="shared" si="5"/>
        <v>39.680000000000042</v>
      </c>
      <c r="D27">
        <f t="shared" si="6"/>
        <v>2.1748015748023626</v>
      </c>
      <c r="E27">
        <f t="shared" si="7"/>
        <v>-0.97480157480236329</v>
      </c>
      <c r="F27">
        <f t="shared" si="0"/>
        <v>-3.0399362602525626</v>
      </c>
      <c r="G27">
        <f t="shared" si="1"/>
        <v>1.1173850828449858</v>
      </c>
      <c r="H27">
        <f t="shared" si="2"/>
        <v>-1.8600741537671088</v>
      </c>
      <c r="I27">
        <f t="shared" si="3"/>
        <v>-1.8028761057612179</v>
      </c>
    </row>
    <row r="28" spans="2:9" x14ac:dyDescent="0.2">
      <c r="B28">
        <f t="shared" si="4"/>
        <v>-2.2999999999999985</v>
      </c>
      <c r="C28" s="2">
        <f t="shared" si="5"/>
        <v>42.970000000000049</v>
      </c>
      <c r="D28">
        <f t="shared" si="6"/>
        <v>2.2137876616572392</v>
      </c>
      <c r="E28">
        <f t="shared" si="7"/>
        <v>-1.0637876616572397</v>
      </c>
      <c r="F28">
        <f t="shared" si="0"/>
        <v>-2.9618223199832054</v>
      </c>
      <c r="G28">
        <f t="shared" si="1"/>
        <v>1.1909930124711567</v>
      </c>
      <c r="H28">
        <f t="shared" si="2"/>
        <v>-1.7340209934523121</v>
      </c>
      <c r="I28">
        <f t="shared" si="3"/>
        <v>-1.8479219094325461</v>
      </c>
    </row>
    <row r="29" spans="2:9" x14ac:dyDescent="0.2">
      <c r="B29">
        <f t="shared" si="4"/>
        <v>-2.1999999999999984</v>
      </c>
      <c r="C29" s="2">
        <f t="shared" si="5"/>
        <v>46.120000000000047</v>
      </c>
      <c r="D29">
        <f t="shared" si="6"/>
        <v>2.2477926846349652</v>
      </c>
      <c r="E29">
        <f t="shared" si="7"/>
        <v>-1.1477926846349658</v>
      </c>
      <c r="F29">
        <f t="shared" si="0"/>
        <v>-2.8818424403432426</v>
      </c>
      <c r="G29">
        <f t="shared" si="1"/>
        <v>1.2599825800918683</v>
      </c>
      <c r="H29">
        <f t="shared" si="2"/>
        <v>-1.609833772508122</v>
      </c>
      <c r="I29">
        <f t="shared" si="3"/>
        <v>-1.8883493510984146</v>
      </c>
    </row>
    <row r="30" spans="2:9" x14ac:dyDescent="0.2">
      <c r="B30">
        <f t="shared" si="4"/>
        <v>-2.0999999999999983</v>
      </c>
      <c r="C30" s="2">
        <f t="shared" si="5"/>
        <v>49.130000000000052</v>
      </c>
      <c r="D30">
        <f t="shared" si="6"/>
        <v>2.2773198908875063</v>
      </c>
      <c r="E30">
        <f t="shared" si="7"/>
        <v>-1.2273198908875069</v>
      </c>
      <c r="F30">
        <f t="shared" si="0"/>
        <v>-2.8001851410339169</v>
      </c>
      <c r="G30">
        <f t="shared" si="1"/>
        <v>1.3248203883412792</v>
      </c>
      <c r="H30">
        <f t="shared" si="2"/>
        <v>-1.4873239712332942</v>
      </c>
      <c r="I30">
        <f t="shared" si="3"/>
        <v>-1.9246250333929822</v>
      </c>
    </row>
    <row r="31" spans="2:9" x14ac:dyDescent="0.2">
      <c r="B31">
        <f t="shared" si="4"/>
        <v>-1.9999999999999982</v>
      </c>
      <c r="C31" s="2">
        <f t="shared" si="5"/>
        <v>52.00000000000005</v>
      </c>
      <c r="D31">
        <f t="shared" si="6"/>
        <v>2.3027756377319948</v>
      </c>
      <c r="E31">
        <f t="shared" si="7"/>
        <v>-1.3027756377319959</v>
      </c>
      <c r="F31">
        <f t="shared" si="0"/>
        <v>-2.7170026461855104</v>
      </c>
      <c r="G31">
        <f t="shared" si="1"/>
        <v>1.3858832051630197</v>
      </c>
      <c r="H31">
        <f t="shared" si="2"/>
        <v>-1.366339365497548</v>
      </c>
      <c r="I31">
        <f t="shared" si="3"/>
        <v>-1.9571257242598801</v>
      </c>
    </row>
    <row r="32" spans="2:9" x14ac:dyDescent="0.2">
      <c r="B32">
        <f t="shared" si="4"/>
        <v>-1.8999999999999981</v>
      </c>
      <c r="C32" s="2">
        <f t="shared" si="5"/>
        <v>54.730000000000054</v>
      </c>
      <c r="D32">
        <f t="shared" si="6"/>
        <v>2.3244931738181682</v>
      </c>
      <c r="E32">
        <f t="shared" si="7"/>
        <v>-1.3744931738181694</v>
      </c>
      <c r="F32">
        <f t="shared" si="0"/>
        <v>-2.6324197929394599</v>
      </c>
      <c r="G32">
        <f t="shared" si="1"/>
        <v>1.4434800133246823</v>
      </c>
      <c r="H32">
        <f t="shared" si="2"/>
        <v>-1.246755118159445</v>
      </c>
      <c r="I32">
        <f t="shared" si="3"/>
        <v>-1.9861604064666998</v>
      </c>
    </row>
    <row r="33" spans="2:12" x14ac:dyDescent="0.2">
      <c r="B33">
        <f t="shared" si="4"/>
        <v>-1.799999999999998</v>
      </c>
      <c r="C33" s="2">
        <f t="shared" si="5"/>
        <v>57.32000000000005</v>
      </c>
      <c r="D33">
        <f t="shared" si="6"/>
        <v>2.34274932307477</v>
      </c>
      <c r="E33">
        <f t="shared" si="7"/>
        <v>-1.4427493230747712</v>
      </c>
      <c r="F33">
        <f t="shared" si="0"/>
        <v>-2.5465402813646891</v>
      </c>
      <c r="G33">
        <f t="shared" si="1"/>
        <v>1.4978674795035565</v>
      </c>
      <c r="H33">
        <f t="shared" si="2"/>
        <v>-1.1284675291500625</v>
      </c>
      <c r="I33">
        <f t="shared" si="3"/>
        <v>-2.0119857466907307</v>
      </c>
    </row>
    <row r="34" spans="2:12" x14ac:dyDescent="0.2">
      <c r="B34">
        <f t="shared" si="4"/>
        <v>-1.699999999999998</v>
      </c>
      <c r="C34" s="2">
        <f t="shared" si="5"/>
        <v>59.770000000000046</v>
      </c>
      <c r="D34">
        <f t="shared" si="6"/>
        <v>2.357776500271048</v>
      </c>
      <c r="E34">
        <f t="shared" si="7"/>
        <v>-1.5077765002710493</v>
      </c>
      <c r="F34">
        <f t="shared" si="0"/>
        <v>-2.4594511755661652</v>
      </c>
      <c r="G34">
        <f t="shared" si="1"/>
        <v>1.5492610949212504</v>
      </c>
      <c r="H34">
        <f t="shared" si="2"/>
        <v>-1.011389534364433</v>
      </c>
      <c r="I34">
        <f t="shared" si="3"/>
        <v>-2.0348172361535819</v>
      </c>
    </row>
    <row r="35" spans="2:12" x14ac:dyDescent="0.2">
      <c r="B35">
        <f t="shared" si="4"/>
        <v>-1.5999999999999979</v>
      </c>
      <c r="C35" s="2">
        <f t="shared" si="5"/>
        <v>62.080000000000048</v>
      </c>
      <c r="D35">
        <f t="shared" si="6"/>
        <v>2.3697715603592213</v>
      </c>
      <c r="E35">
        <f t="shared" si="7"/>
        <v>-1.5697715603592222</v>
      </c>
      <c r="F35">
        <f t="shared" si="0"/>
        <v>-2.3712262187069362</v>
      </c>
      <c r="G35">
        <f t="shared" si="1"/>
        <v>1.5978433803111547</v>
      </c>
      <c r="H35">
        <f t="shared" si="2"/>
        <v>-0.89544739063950884</v>
      </c>
      <c r="I35">
        <f t="shared" si="3"/>
        <v>-2.0548373955886428</v>
      </c>
    </row>
    <row r="36" spans="2:12" x14ac:dyDescent="0.2">
      <c r="B36">
        <f t="shared" si="4"/>
        <v>-1.4999999999999978</v>
      </c>
      <c r="C36" s="2">
        <f t="shared" si="5"/>
        <v>64.250000000000057</v>
      </c>
      <c r="D36">
        <f t="shared" si="6"/>
        <v>2.3789024427351753</v>
      </c>
      <c r="E36">
        <f t="shared" si="7"/>
        <v>-1.6289024427351761</v>
      </c>
      <c r="F36">
        <f t="shared" si="0"/>
        <v>-2.2819283219919946</v>
      </c>
      <c r="G36">
        <f t="shared" si="1"/>
        <v>1.6437700463696792</v>
      </c>
      <c r="H36">
        <f t="shared" si="2"/>
        <v>-0.78057818677029711</v>
      </c>
      <c r="I36">
        <f t="shared" si="3"/>
        <v>-2.0722019356923234</v>
      </c>
    </row>
    <row r="37" spans="2:12" x14ac:dyDescent="0.2">
      <c r="B37">
        <f t="shared" si="4"/>
        <v>-1.3999999999999977</v>
      </c>
      <c r="C37" s="2">
        <f t="shared" si="5"/>
        <v>66.280000000000044</v>
      </c>
      <c r="D37">
        <f t="shared" si="6"/>
        <v>2.3853132437047622</v>
      </c>
      <c r="E37">
        <f t="shared" si="7"/>
        <v>-1.6853132437047631</v>
      </c>
      <c r="F37">
        <f t="shared" si="0"/>
        <v>-2.1916114648476004</v>
      </c>
      <c r="G37">
        <f t="shared" si="1"/>
        <v>1.687174696865112</v>
      </c>
      <c r="H37">
        <f t="shared" si="2"/>
        <v>-0.6667279433305382</v>
      </c>
      <c r="I37">
        <f t="shared" si="3"/>
        <v>-2.0870444602329137</v>
      </c>
    </row>
    <row r="38" spans="2:12" x14ac:dyDescent="0.2">
      <c r="B38">
        <f t="shared" si="4"/>
        <v>-1.2999999999999976</v>
      </c>
      <c r="C38" s="2">
        <f t="shared" si="5"/>
        <v>68.170000000000044</v>
      </c>
      <c r="D38">
        <f t="shared" si="6"/>
        <v>2.3891281452468012</v>
      </c>
      <c r="E38">
        <f t="shared" si="7"/>
        <v>-1.7391281452468026</v>
      </c>
      <c r="F38">
        <f t="shared" si="0"/>
        <v>-2.1003221666618019</v>
      </c>
      <c r="G38">
        <f t="shared" si="1"/>
        <v>1.7281724713232438</v>
      </c>
      <c r="H38">
        <f t="shared" si="2"/>
        <v>-0.55385014093218321</v>
      </c>
      <c r="I38">
        <f t="shared" si="3"/>
        <v>-2.0994801087362029</v>
      </c>
    </row>
    <row r="39" spans="2:12" x14ac:dyDescent="0.2">
      <c r="B39">
        <f t="shared" si="4"/>
        <v>-1.1999999999999975</v>
      </c>
      <c r="C39" s="2">
        <f t="shared" si="5"/>
        <v>69.920000000000044</v>
      </c>
      <c r="D39">
        <f t="shared" si="6"/>
        <v>2.3904544960366874</v>
      </c>
      <c r="E39">
        <f t="shared" si="7"/>
        <v>-1.7904544960366886</v>
      </c>
      <c r="F39">
        <f t="shared" si="0"/>
        <v>-2.0081006409561968</v>
      </c>
      <c r="G39">
        <f t="shared" si="1"/>
        <v>1.7668629017027095</v>
      </c>
      <c r="H39">
        <f t="shared" si="2"/>
        <v>-0.44190456605363504</v>
      </c>
      <c r="I39">
        <f t="shared" si="3"/>
        <v>-2.1096084131608253</v>
      </c>
      <c r="K39">
        <f>B39^2+D39^2</f>
        <v>7.154272697622007</v>
      </c>
      <c r="L39">
        <f>F39^2+G39^2</f>
        <v>7.154272697622007</v>
      </c>
    </row>
    <row r="40" spans="2:12" x14ac:dyDescent="0.2">
      <c r="B40">
        <f t="shared" si="4"/>
        <v>-1.0999999999999974</v>
      </c>
      <c r="C40" s="2">
        <f t="shared" si="5"/>
        <v>71.530000000000044</v>
      </c>
      <c r="D40">
        <f t="shared" si="6"/>
        <v>2.389385253448387</v>
      </c>
      <c r="E40">
        <f t="shared" si="7"/>
        <v>-1.8393852534483881</v>
      </c>
      <c r="F40">
        <f t="shared" si="0"/>
        <v>-1.9149817101759796</v>
      </c>
      <c r="G40">
        <f t="shared" si="1"/>
        <v>1.8033321765798134</v>
      </c>
      <c r="H40">
        <f t="shared" si="2"/>
        <v>-0.33085639624969931</v>
      </c>
      <c r="I40">
        <f t="shared" si="3"/>
        <v>-2.1175155620830859</v>
      </c>
    </row>
    <row r="41" spans="2:12" x14ac:dyDescent="0.2">
      <c r="B41">
        <f t="shared" si="4"/>
        <v>-0.99999999999999745</v>
      </c>
      <c r="C41" s="2">
        <f t="shared" si="5"/>
        <v>73.000000000000043</v>
      </c>
      <c r="D41">
        <f t="shared" si="6"/>
        <v>2.386000936329383</v>
      </c>
      <c r="E41">
        <f t="shared" si="7"/>
        <v>-1.8860009363293841</v>
      </c>
      <c r="F41">
        <f t="shared" si="0"/>
        <v>-1.8209955372123117</v>
      </c>
      <c r="G41">
        <f t="shared" si="1"/>
        <v>1.8376549517299301</v>
      </c>
      <c r="H41">
        <f t="shared" si="2"/>
        <v>-0.22067546862921417</v>
      </c>
      <c r="I41">
        <f t="shared" si="3"/>
        <v>-2.1232762112783599</v>
      </c>
    </row>
    <row r="42" spans="2:12" x14ac:dyDescent="0.2">
      <c r="B42">
        <f t="shared" si="4"/>
        <v>-0.89999999999999747</v>
      </c>
      <c r="C42" s="2">
        <f t="shared" si="5"/>
        <v>74.330000000000041</v>
      </c>
      <c r="D42">
        <f t="shared" si="6"/>
        <v>2.3803711977290591</v>
      </c>
      <c r="E42">
        <f t="shared" si="7"/>
        <v>-1.9303711977290605</v>
      </c>
      <c r="F42">
        <f t="shared" si="0"/>
        <v>-1.7261682145567434</v>
      </c>
      <c r="G42">
        <f t="shared" si="1"/>
        <v>1.8698958083358697</v>
      </c>
      <c r="H42">
        <f t="shared" si="2"/>
        <v>-0.1113356907006291</v>
      </c>
      <c r="I42">
        <f t="shared" si="3"/>
        <v>-2.1269549419294562</v>
      </c>
    </row>
    <row r="43" spans="2:12" x14ac:dyDescent="0.2">
      <c r="B43">
        <f t="shared" si="4"/>
        <v>-0.79999999999999749</v>
      </c>
      <c r="C43" s="2">
        <f t="shared" si="5"/>
        <v>75.520000000000039</v>
      </c>
      <c r="D43">
        <f t="shared" si="6"/>
        <v>2.3725560982400431</v>
      </c>
      <c r="E43">
        <f t="shared" si="7"/>
        <v>-1.9725560982400445</v>
      </c>
      <c r="F43">
        <f t="shared" si="0"/>
        <v>-1.6305222413032778</v>
      </c>
      <c r="G43">
        <f t="shared" si="1"/>
        <v>1.9001104336094121</v>
      </c>
      <c r="H43">
        <f t="shared" si="2"/>
        <v>-2.8145633699414585E-3</v>
      </c>
      <c r="I43">
        <f t="shared" si="3"/>
        <v>-2.1286074412481559</v>
      </c>
    </row>
    <row r="44" spans="2:12" x14ac:dyDescent="0.2">
      <c r="B44">
        <f t="shared" si="4"/>
        <v>-0.69999999999999751</v>
      </c>
      <c r="C44" s="2">
        <f t="shared" si="5"/>
        <v>76.570000000000022</v>
      </c>
      <c r="D44">
        <f t="shared" si="6"/>
        <v>2.3626071402333642</v>
      </c>
      <c r="E44">
        <f t="shared" si="7"/>
        <v>-2.0126071402333654</v>
      </c>
      <c r="F44">
        <f t="shared" si="0"/>
        <v>-1.5340769105796794</v>
      </c>
      <c r="G44">
        <f t="shared" si="1"/>
        <v>1.9283465797174477</v>
      </c>
      <c r="H44">
        <f t="shared" si="2"/>
        <v>0.1049072064906128</v>
      </c>
      <c r="I44">
        <f t="shared" si="3"/>
        <v>-2.1282814614013481</v>
      </c>
    </row>
    <row r="45" spans="2:12" x14ac:dyDescent="0.2">
      <c r="B45">
        <f t="shared" si="4"/>
        <v>-0.59999999999999754</v>
      </c>
      <c r="C45" s="2">
        <f t="shared" si="5"/>
        <v>77.480000000000018</v>
      </c>
      <c r="D45">
        <f t="shared" si="6"/>
        <v>2.3505681084665384</v>
      </c>
      <c r="E45">
        <f t="shared" si="7"/>
        <v>-2.0505681084665395</v>
      </c>
      <c r="F45">
        <f t="shared" si="0"/>
        <v>-1.4368486244448042</v>
      </c>
      <c r="G45">
        <f t="shared" si="1"/>
        <v>1.9546448431802215</v>
      </c>
      <c r="H45">
        <f t="shared" si="2"/>
        <v>0.21184602093989058</v>
      </c>
      <c r="I45">
        <f t="shared" si="3"/>
        <v>-2.1260175989092787</v>
      </c>
    </row>
    <row r="46" spans="2:12" x14ac:dyDescent="0.2">
      <c r="B46">
        <f t="shared" si="4"/>
        <v>-0.49999999999999756</v>
      </c>
      <c r="C46" s="2">
        <f t="shared" si="5"/>
        <v>78.250000000000014</v>
      </c>
      <c r="D46">
        <f t="shared" si="6"/>
        <v>2.3364757516192665</v>
      </c>
      <c r="E46">
        <f t="shared" si="7"/>
        <v>-2.0864757516192673</v>
      </c>
      <c r="F46">
        <f t="shared" si="0"/>
        <v>-1.3388511491963675</v>
      </c>
      <c r="G46">
        <f t="shared" si="1"/>
        <v>1.9790392967802282</v>
      </c>
      <c r="H46">
        <f t="shared" si="2"/>
        <v>0.31801564627560691</v>
      </c>
      <c r="I46">
        <f t="shared" si="3"/>
        <v>-2.1218499265544422</v>
      </c>
    </row>
    <row r="47" spans="2:12" x14ac:dyDescent="0.2">
      <c r="B47">
        <f t="shared" si="4"/>
        <v>-0.39999999999999758</v>
      </c>
      <c r="C47" s="2">
        <f t="shared" si="5"/>
        <v>78.88000000000001</v>
      </c>
      <c r="D47">
        <f t="shared" si="6"/>
        <v>2.3203603311174512</v>
      </c>
      <c r="E47">
        <f t="shared" si="7"/>
        <v>-2.1203603311174528</v>
      </c>
      <c r="F47">
        <f t="shared" si="0"/>
        <v>-1.2400958209640387</v>
      </c>
      <c r="G47">
        <f t="shared" si="1"/>
        <v>2.0015579984229821</v>
      </c>
      <c r="H47">
        <f t="shared" si="2"/>
        <v>0.4234274186274315</v>
      </c>
      <c r="I47">
        <f t="shared" si="3"/>
        <v>-2.1158065022423536</v>
      </c>
    </row>
    <row r="48" spans="2:12" x14ac:dyDescent="0.2">
      <c r="B48">
        <f t="shared" si="4"/>
        <v>-0.2999999999999976</v>
      </c>
      <c r="C48" s="2">
        <f t="shared" si="5"/>
        <v>79.370000000000019</v>
      </c>
      <c r="D48">
        <f t="shared" si="6"/>
        <v>2.302246057354238</v>
      </c>
      <c r="E48">
        <f t="shared" si="7"/>
        <v>-2.1522460573542395</v>
      </c>
      <c r="F48">
        <f t="shared" si="0"/>
        <v>-1.1405917091207196</v>
      </c>
      <c r="G48">
        <f t="shared" si="1"/>
        <v>2.0222233955941187</v>
      </c>
      <c r="H48">
        <f t="shared" si="2"/>
        <v>0.52809040736826529</v>
      </c>
      <c r="I48">
        <f t="shared" si="3"/>
        <v>-2.1079097734586476</v>
      </c>
    </row>
    <row r="49" spans="2:9" x14ac:dyDescent="0.2">
      <c r="B49">
        <f t="shared" si="4"/>
        <v>-0.1999999999999976</v>
      </c>
      <c r="C49" s="2">
        <f t="shared" si="5"/>
        <v>79.72</v>
      </c>
      <c r="D49">
        <f t="shared" si="6"/>
        <v>2.2821514285549709</v>
      </c>
      <c r="E49">
        <f t="shared" si="7"/>
        <v>-2.1821514285549721</v>
      </c>
      <c r="F49">
        <f t="shared" si="0"/>
        <v>-1.0403457432235901</v>
      </c>
      <c r="G49">
        <f t="shared" si="1"/>
        <v>2.041052639549517</v>
      </c>
      <c r="H49">
        <f t="shared" si="2"/>
        <v>0.63201154205528876</v>
      </c>
      <c r="I49">
        <f t="shared" si="3"/>
        <v>-2.0981768914592021</v>
      </c>
    </row>
    <row r="50" spans="2:9" x14ac:dyDescent="0.2">
      <c r="B50">
        <f t="shared" si="4"/>
        <v>-9.9999999999997591E-2</v>
      </c>
      <c r="C50" s="2">
        <f t="shared" si="5"/>
        <v>79.930000000000007</v>
      </c>
      <c r="D50">
        <f t="shared" si="6"/>
        <v>2.2600894836672643</v>
      </c>
      <c r="E50">
        <f t="shared" si="7"/>
        <v>-2.2100894836672653</v>
      </c>
      <c r="F50">
        <f t="shared" si="0"/>
        <v>-0.93936280774839798</v>
      </c>
      <c r="G50">
        <f t="shared" si="1"/>
        <v>2.0580578197908839</v>
      </c>
      <c r="H50">
        <f t="shared" si="2"/>
        <v>0.73519570716424965</v>
      </c>
      <c r="I50">
        <f t="shared" si="3"/>
        <v>-2.0866199457457264</v>
      </c>
    </row>
    <row r="51" spans="2:9" x14ac:dyDescent="0.2">
      <c r="B51">
        <f t="shared" si="4"/>
        <v>2.4147350785597155E-15</v>
      </c>
      <c r="C51" s="2">
        <f t="shared" si="5"/>
        <v>80</v>
      </c>
      <c r="D51">
        <f t="shared" si="6"/>
        <v>2.2360679774997894</v>
      </c>
      <c r="E51">
        <f t="shared" si="7"/>
        <v>-2.2360679774997902</v>
      </c>
      <c r="F51">
        <f t="shared" si="0"/>
        <v>-0.83764580769760211</v>
      </c>
      <c r="G51">
        <f t="shared" si="1"/>
        <v>2.073246126451616</v>
      </c>
      <c r="H51">
        <f t="shared" si="2"/>
        <v>0.83764580769760688</v>
      </c>
      <c r="I51">
        <f t="shared" si="3"/>
        <v>-2.0732461264516151</v>
      </c>
    </row>
    <row r="52" spans="2:9" x14ac:dyDescent="0.2">
      <c r="B52">
        <f t="shared" si="4"/>
        <v>0.10000000000000242</v>
      </c>
      <c r="C52" s="2">
        <f t="shared" ref="C52:C93" si="8">$E$7^2*B52^2-4*$G$7*($C$7*B52^2-$I$7)</f>
        <v>79.930000000000007</v>
      </c>
      <c r="D52">
        <f t="shared" ref="D52:D93" si="9">IF(C52&gt;=0,(-$E$7*B52+SQRT(C52))/2/$G$7,NA())</f>
        <v>2.210089483667264</v>
      </c>
      <c r="E52">
        <f t="shared" ref="E52:E93" si="10">IF(C52&gt;=0,(-$E$7*B52-SQRT(C52))/2/$G$7,NA())</f>
        <v>-2.2600894836672656</v>
      </c>
      <c r="F52">
        <f t="shared" ref="F52:F93" si="11">D$4*B52+E$4*D52</f>
        <v>-0.73519570716424465</v>
      </c>
      <c r="G52">
        <f t="shared" ref="G52:G93" si="12">D$5*B52+E$5*D52</f>
        <v>2.0866199457457268</v>
      </c>
      <c r="H52">
        <f t="shared" ref="H52:H93" si="13">D$4*B52+E$4*E52</f>
        <v>0.93936280774840286</v>
      </c>
      <c r="I52">
        <f t="shared" ref="I52:I93" si="14">D$5*B52+E$5*E52</f>
        <v>-2.0580578197908834</v>
      </c>
    </row>
    <row r="53" spans="2:9" x14ac:dyDescent="0.2">
      <c r="B53">
        <f t="shared" si="4"/>
        <v>0.20000000000000243</v>
      </c>
      <c r="C53" s="2">
        <f t="shared" si="8"/>
        <v>79.72</v>
      </c>
      <c r="D53">
        <f t="shared" si="9"/>
        <v>2.1821514285549708</v>
      </c>
      <c r="E53">
        <f t="shared" si="10"/>
        <v>-2.2821514285549722</v>
      </c>
      <c r="F53">
        <f t="shared" si="11"/>
        <v>-0.63201154205528376</v>
      </c>
      <c r="G53">
        <f t="shared" si="12"/>
        <v>2.0981768914592025</v>
      </c>
      <c r="H53">
        <f t="shared" si="13"/>
        <v>1.040345743223595</v>
      </c>
      <c r="I53">
        <f t="shared" si="14"/>
        <v>-2.0410526395495165</v>
      </c>
    </row>
    <row r="54" spans="2:9" x14ac:dyDescent="0.2">
      <c r="B54">
        <f t="shared" si="4"/>
        <v>0.30000000000000243</v>
      </c>
      <c r="C54" s="2">
        <f t="shared" si="8"/>
        <v>79.36999999999999</v>
      </c>
      <c r="D54">
        <f t="shared" si="9"/>
        <v>2.1522460573542377</v>
      </c>
      <c r="E54">
        <f t="shared" si="10"/>
        <v>-2.3022460573542389</v>
      </c>
      <c r="F54">
        <f t="shared" si="11"/>
        <v>-0.52809040736826018</v>
      </c>
      <c r="G54">
        <f t="shared" si="12"/>
        <v>2.1079097734586476</v>
      </c>
      <c r="H54">
        <f t="shared" si="13"/>
        <v>1.1405917091207243</v>
      </c>
      <c r="I54">
        <f t="shared" si="14"/>
        <v>-2.0222233955941178</v>
      </c>
    </row>
    <row r="55" spans="2:9" x14ac:dyDescent="0.2">
      <c r="B55">
        <f t="shared" si="4"/>
        <v>0.40000000000000246</v>
      </c>
      <c r="C55" s="2">
        <f t="shared" si="8"/>
        <v>78.879999999999981</v>
      </c>
      <c r="D55">
        <f t="shared" si="9"/>
        <v>2.120360331117451</v>
      </c>
      <c r="E55">
        <f t="shared" si="10"/>
        <v>-2.3203603311174521</v>
      </c>
      <c r="F55">
        <f t="shared" si="11"/>
        <v>-0.42342741862742628</v>
      </c>
      <c r="G55">
        <f t="shared" si="12"/>
        <v>2.1158065022423536</v>
      </c>
      <c r="H55">
        <f t="shared" si="13"/>
        <v>1.2400958209640436</v>
      </c>
      <c r="I55">
        <f t="shared" si="14"/>
        <v>-2.0015579984229808</v>
      </c>
    </row>
    <row r="56" spans="2:9" x14ac:dyDescent="0.2">
      <c r="B56">
        <f t="shared" si="4"/>
        <v>0.50000000000000244</v>
      </c>
      <c r="C56" s="2">
        <f t="shared" si="8"/>
        <v>78.249999999999986</v>
      </c>
      <c r="D56">
        <f t="shared" si="9"/>
        <v>2.086475751619266</v>
      </c>
      <c r="E56">
        <f t="shared" si="10"/>
        <v>-2.3364757516192669</v>
      </c>
      <c r="F56">
        <f t="shared" si="11"/>
        <v>-0.3180156462756018</v>
      </c>
      <c r="G56">
        <f t="shared" si="12"/>
        <v>2.121849926554443</v>
      </c>
      <c r="H56">
        <f t="shared" si="13"/>
        <v>1.3388511491963722</v>
      </c>
      <c r="I56">
        <f t="shared" si="14"/>
        <v>-1.9790392967802268</v>
      </c>
    </row>
    <row r="57" spans="2:9" x14ac:dyDescent="0.2">
      <c r="B57">
        <f t="shared" si="4"/>
        <v>0.60000000000000242</v>
      </c>
      <c r="C57" s="2">
        <f t="shared" si="8"/>
        <v>77.479999999999976</v>
      </c>
      <c r="D57">
        <f t="shared" si="9"/>
        <v>2.0505681084665377</v>
      </c>
      <c r="E57">
        <f t="shared" si="10"/>
        <v>-2.3505681084665393</v>
      </c>
      <c r="F57">
        <f t="shared" si="11"/>
        <v>-0.21184602093988536</v>
      </c>
      <c r="G57">
        <f t="shared" si="12"/>
        <v>2.1260175989092787</v>
      </c>
      <c r="H57">
        <f t="shared" si="13"/>
        <v>1.4368486244448091</v>
      </c>
      <c r="I57">
        <f t="shared" si="14"/>
        <v>-1.9546448431802206</v>
      </c>
    </row>
    <row r="58" spans="2:9" x14ac:dyDescent="0.2">
      <c r="B58">
        <f t="shared" si="4"/>
        <v>0.7000000000000024</v>
      </c>
      <c r="C58" s="2">
        <f t="shared" si="8"/>
        <v>76.569999999999979</v>
      </c>
      <c r="D58">
        <f t="shared" si="9"/>
        <v>2.0126071402333636</v>
      </c>
      <c r="E58">
        <f t="shared" si="10"/>
        <v>-2.362607140233365</v>
      </c>
      <c r="F58">
        <f t="shared" si="11"/>
        <v>-0.10490720649060759</v>
      </c>
      <c r="G58">
        <f t="shared" si="12"/>
        <v>2.1282814614013481</v>
      </c>
      <c r="H58">
        <f t="shared" si="13"/>
        <v>1.5340769105796843</v>
      </c>
      <c r="I58">
        <f t="shared" si="14"/>
        <v>-1.9283465797174468</v>
      </c>
    </row>
    <row r="59" spans="2:9" x14ac:dyDescent="0.2">
      <c r="B59">
        <f t="shared" si="4"/>
        <v>0.80000000000000238</v>
      </c>
      <c r="C59" s="2">
        <f t="shared" si="8"/>
        <v>75.519999999999968</v>
      </c>
      <c r="D59">
        <f t="shared" si="9"/>
        <v>1.9725560982400419</v>
      </c>
      <c r="E59">
        <f t="shared" si="10"/>
        <v>-2.3725560982400431</v>
      </c>
      <c r="F59">
        <f t="shared" si="11"/>
        <v>2.8145633699470096E-3</v>
      </c>
      <c r="G59">
        <f t="shared" si="12"/>
        <v>2.128607441248155</v>
      </c>
      <c r="H59">
        <f t="shared" si="13"/>
        <v>1.6305222413032825</v>
      </c>
      <c r="I59">
        <f t="shared" si="14"/>
        <v>-1.9001104336094103</v>
      </c>
    </row>
    <row r="60" spans="2:9" x14ac:dyDescent="0.2">
      <c r="B60">
        <f t="shared" si="4"/>
        <v>0.90000000000000235</v>
      </c>
      <c r="C60" s="2">
        <f t="shared" si="8"/>
        <v>74.32999999999997</v>
      </c>
      <c r="D60">
        <f t="shared" si="9"/>
        <v>1.9303711977290585</v>
      </c>
      <c r="E60">
        <f t="shared" si="10"/>
        <v>-2.3803711977290596</v>
      </c>
      <c r="F60">
        <f t="shared" si="11"/>
        <v>0.11133569070063432</v>
      </c>
      <c r="G60">
        <f t="shared" si="12"/>
        <v>2.1269549419294567</v>
      </c>
      <c r="H60">
        <f t="shared" si="13"/>
        <v>1.7261682145567483</v>
      </c>
      <c r="I60">
        <f t="shared" si="14"/>
        <v>-1.8698958083358683</v>
      </c>
    </row>
    <row r="61" spans="2:9" x14ac:dyDescent="0.2">
      <c r="B61">
        <f t="shared" si="4"/>
        <v>1.0000000000000024</v>
      </c>
      <c r="C61" s="2">
        <f t="shared" si="8"/>
        <v>72.999999999999957</v>
      </c>
      <c r="D61">
        <f t="shared" si="9"/>
        <v>1.8860009363293815</v>
      </c>
      <c r="E61">
        <f t="shared" si="10"/>
        <v>-2.3860009363293826</v>
      </c>
      <c r="F61">
        <f t="shared" si="11"/>
        <v>0.22067546862921972</v>
      </c>
      <c r="G61">
        <f t="shared" si="12"/>
        <v>2.123276211278359</v>
      </c>
      <c r="H61">
        <f t="shared" si="13"/>
        <v>1.8209955372123159</v>
      </c>
      <c r="I61">
        <f t="shared" si="14"/>
        <v>-1.8376549517299279</v>
      </c>
    </row>
    <row r="62" spans="2:9" x14ac:dyDescent="0.2">
      <c r="B62">
        <f t="shared" si="4"/>
        <v>1.1000000000000025</v>
      </c>
      <c r="C62" s="2">
        <f t="shared" si="8"/>
        <v>71.529999999999959</v>
      </c>
      <c r="D62">
        <f t="shared" si="9"/>
        <v>1.8393852534483857</v>
      </c>
      <c r="E62">
        <f t="shared" si="10"/>
        <v>-2.389385253448387</v>
      </c>
      <c r="F62">
        <f t="shared" si="11"/>
        <v>0.33085639624970486</v>
      </c>
      <c r="G62">
        <f t="shared" si="12"/>
        <v>2.1175155620830854</v>
      </c>
      <c r="H62">
        <f t="shared" si="13"/>
        <v>1.9149817101759843</v>
      </c>
      <c r="I62">
        <f t="shared" si="14"/>
        <v>-1.8033321765798114</v>
      </c>
    </row>
    <row r="63" spans="2:9" x14ac:dyDescent="0.2">
      <c r="B63">
        <f t="shared" si="4"/>
        <v>1.2000000000000026</v>
      </c>
      <c r="C63" s="2">
        <f t="shared" si="8"/>
        <v>69.919999999999959</v>
      </c>
      <c r="D63">
        <f t="shared" si="9"/>
        <v>1.7904544960366859</v>
      </c>
      <c r="E63">
        <f t="shared" si="10"/>
        <v>-2.3904544960366874</v>
      </c>
      <c r="F63">
        <f t="shared" si="11"/>
        <v>0.44190456605364092</v>
      </c>
      <c r="G63">
        <f t="shared" si="12"/>
        <v>2.1096084131608244</v>
      </c>
      <c r="H63">
        <f t="shared" si="13"/>
        <v>2.0081006409562017</v>
      </c>
      <c r="I63">
        <f t="shared" si="14"/>
        <v>-1.7668629017027075</v>
      </c>
    </row>
    <row r="64" spans="2:9" x14ac:dyDescent="0.2">
      <c r="B64">
        <f t="shared" si="4"/>
        <v>1.3000000000000027</v>
      </c>
      <c r="C64" s="2">
        <f t="shared" si="8"/>
        <v>68.169999999999959</v>
      </c>
      <c r="D64">
        <f t="shared" si="9"/>
        <v>1.7391281452467999</v>
      </c>
      <c r="E64">
        <f t="shared" si="10"/>
        <v>-2.3891281452468012</v>
      </c>
      <c r="F64">
        <f t="shared" si="11"/>
        <v>0.55385014093218909</v>
      </c>
      <c r="G64">
        <f t="shared" si="12"/>
        <v>2.0994801087362025</v>
      </c>
      <c r="H64">
        <f t="shared" si="13"/>
        <v>2.1003221666618068</v>
      </c>
      <c r="I64">
        <f t="shared" si="14"/>
        <v>-1.728172471323242</v>
      </c>
    </row>
    <row r="65" spans="2:9" x14ac:dyDescent="0.2">
      <c r="B65">
        <f t="shared" si="4"/>
        <v>1.4000000000000028</v>
      </c>
      <c r="C65" s="2">
        <f t="shared" si="8"/>
        <v>66.279999999999944</v>
      </c>
      <c r="D65">
        <f t="shared" si="9"/>
        <v>1.6853132437047604</v>
      </c>
      <c r="E65">
        <f t="shared" si="10"/>
        <v>-2.3853132437047617</v>
      </c>
      <c r="F65">
        <f t="shared" si="11"/>
        <v>0.66672794333054386</v>
      </c>
      <c r="G65">
        <f t="shared" si="12"/>
        <v>2.0870444602329132</v>
      </c>
      <c r="H65">
        <f t="shared" si="13"/>
        <v>2.1916114648476048</v>
      </c>
      <c r="I65">
        <f t="shared" si="14"/>
        <v>-1.6871746968651098</v>
      </c>
    </row>
    <row r="66" spans="2:9" x14ac:dyDescent="0.2">
      <c r="B66">
        <f t="shared" si="4"/>
        <v>1.5000000000000029</v>
      </c>
      <c r="C66" s="2">
        <f t="shared" si="8"/>
        <v>64.249999999999943</v>
      </c>
      <c r="D66">
        <f t="shared" si="9"/>
        <v>1.6289024427351733</v>
      </c>
      <c r="E66">
        <f t="shared" si="10"/>
        <v>-2.3789024427351748</v>
      </c>
      <c r="F66">
        <f t="shared" si="11"/>
        <v>0.78057818677030288</v>
      </c>
      <c r="G66">
        <f t="shared" si="12"/>
        <v>2.0722019356923225</v>
      </c>
      <c r="H66">
        <f t="shared" si="13"/>
        <v>2.2819283219919995</v>
      </c>
      <c r="I66">
        <f t="shared" si="14"/>
        <v>-1.6437700463696767</v>
      </c>
    </row>
    <row r="67" spans="2:9" x14ac:dyDescent="0.2">
      <c r="B67">
        <f t="shared" si="4"/>
        <v>1.600000000000003</v>
      </c>
      <c r="C67" s="2">
        <f t="shared" si="8"/>
        <v>62.079999999999934</v>
      </c>
      <c r="D67">
        <f t="shared" si="9"/>
        <v>1.5697715603592191</v>
      </c>
      <c r="E67">
        <f t="shared" si="10"/>
        <v>-2.3697715603592204</v>
      </c>
      <c r="F67">
        <f t="shared" si="11"/>
        <v>0.89544739063951495</v>
      </c>
      <c r="G67">
        <f t="shared" si="12"/>
        <v>2.0548373955886414</v>
      </c>
      <c r="H67">
        <f t="shared" si="13"/>
        <v>2.3712262187069406</v>
      </c>
      <c r="I67">
        <f t="shared" si="14"/>
        <v>-1.597843380311152</v>
      </c>
    </row>
    <row r="68" spans="2:9" x14ac:dyDescent="0.2">
      <c r="B68">
        <f t="shared" si="4"/>
        <v>1.7000000000000031</v>
      </c>
      <c r="C68" s="2">
        <f t="shared" si="8"/>
        <v>59.769999999999925</v>
      </c>
      <c r="D68">
        <f t="shared" si="9"/>
        <v>1.5077765002710459</v>
      </c>
      <c r="E68">
        <f t="shared" si="10"/>
        <v>-2.3577765002710476</v>
      </c>
      <c r="F68">
        <f t="shared" si="11"/>
        <v>1.0113895343644392</v>
      </c>
      <c r="G68">
        <f t="shared" si="12"/>
        <v>2.0348172361535806</v>
      </c>
      <c r="H68">
        <f t="shared" si="13"/>
        <v>2.4594511755661701</v>
      </c>
      <c r="I68">
        <f t="shared" si="14"/>
        <v>-1.5492610949212486</v>
      </c>
    </row>
    <row r="69" spans="2:9" x14ac:dyDescent="0.2">
      <c r="B69">
        <f t="shared" si="4"/>
        <v>1.8000000000000032</v>
      </c>
      <c r="C69" s="2">
        <f t="shared" si="8"/>
        <v>57.319999999999922</v>
      </c>
      <c r="D69">
        <f t="shared" si="9"/>
        <v>1.4427493230747679</v>
      </c>
      <c r="E69">
        <f t="shared" si="10"/>
        <v>-2.3427493230747696</v>
      </c>
      <c r="F69">
        <f t="shared" si="11"/>
        <v>1.1284675291500683</v>
      </c>
      <c r="G69">
        <f t="shared" si="12"/>
        <v>2.0119857466907294</v>
      </c>
      <c r="H69">
        <f t="shared" si="13"/>
        <v>2.5465402813646936</v>
      </c>
      <c r="I69">
        <f t="shared" si="14"/>
        <v>-1.497867479503554</v>
      </c>
    </row>
    <row r="70" spans="2:9" x14ac:dyDescent="0.2">
      <c r="B70">
        <f t="shared" si="4"/>
        <v>1.9000000000000032</v>
      </c>
      <c r="C70" s="2">
        <f t="shared" si="8"/>
        <v>54.729999999999919</v>
      </c>
      <c r="D70">
        <f t="shared" si="9"/>
        <v>1.3744931738181658</v>
      </c>
      <c r="E70">
        <f t="shared" si="10"/>
        <v>-2.3244931738181673</v>
      </c>
      <c r="F70">
        <f t="shared" si="11"/>
        <v>1.2467551181594509</v>
      </c>
      <c r="G70">
        <f t="shared" si="12"/>
        <v>1.9861604064666984</v>
      </c>
      <c r="H70">
        <f t="shared" si="13"/>
        <v>2.6324197929394639</v>
      </c>
      <c r="I70">
        <f t="shared" si="14"/>
        <v>-1.4434800133246801</v>
      </c>
    </row>
    <row r="71" spans="2:9" x14ac:dyDescent="0.2">
      <c r="B71">
        <f t="shared" si="4"/>
        <v>2.0000000000000031</v>
      </c>
      <c r="C71" s="2">
        <f t="shared" si="8"/>
        <v>51.999999999999915</v>
      </c>
      <c r="D71">
        <f t="shared" si="9"/>
        <v>1.3027756377319926</v>
      </c>
      <c r="E71">
        <f t="shared" si="10"/>
        <v>-2.3027756377319939</v>
      </c>
      <c r="F71">
        <f t="shared" si="11"/>
        <v>1.3663393654975537</v>
      </c>
      <c r="G71">
        <f t="shared" si="12"/>
        <v>1.9571257242598787</v>
      </c>
      <c r="H71">
        <f t="shared" si="13"/>
        <v>2.7170026461855143</v>
      </c>
      <c r="I71">
        <f t="shared" si="14"/>
        <v>-1.385883205163017</v>
      </c>
    </row>
    <row r="72" spans="2:9" x14ac:dyDescent="0.2">
      <c r="B72">
        <f t="shared" si="4"/>
        <v>2.1000000000000032</v>
      </c>
      <c r="C72" s="2">
        <f t="shared" si="8"/>
        <v>49.129999999999903</v>
      </c>
      <c r="D72">
        <f t="shared" si="9"/>
        <v>1.2273198908875032</v>
      </c>
      <c r="E72">
        <f t="shared" si="10"/>
        <v>-2.2773198908875045</v>
      </c>
      <c r="F72">
        <f t="shared" si="11"/>
        <v>1.4873239712333002</v>
      </c>
      <c r="G72">
        <f t="shared" si="12"/>
        <v>1.9246250333929806</v>
      </c>
      <c r="H72">
        <f t="shared" si="13"/>
        <v>2.8001851410339214</v>
      </c>
      <c r="I72">
        <f t="shared" si="14"/>
        <v>-1.3248203883412757</v>
      </c>
    </row>
    <row r="73" spans="2:9" x14ac:dyDescent="0.2">
      <c r="B73">
        <f t="shared" si="4"/>
        <v>2.2000000000000033</v>
      </c>
      <c r="C73" s="2">
        <f t="shared" si="8"/>
        <v>46.119999999999905</v>
      </c>
      <c r="D73">
        <f t="shared" si="9"/>
        <v>1.147792684634962</v>
      </c>
      <c r="E73">
        <f t="shared" si="10"/>
        <v>-2.2477926846349634</v>
      </c>
      <c r="F73">
        <f t="shared" si="11"/>
        <v>1.609833772508128</v>
      </c>
      <c r="G73">
        <f t="shared" si="12"/>
        <v>1.8883493510984128</v>
      </c>
      <c r="H73">
        <f t="shared" si="13"/>
        <v>2.8818424403432461</v>
      </c>
      <c r="I73">
        <f t="shared" si="14"/>
        <v>-1.2599825800918651</v>
      </c>
    </row>
    <row r="74" spans="2:9" x14ac:dyDescent="0.2">
      <c r="B74">
        <f t="shared" si="4"/>
        <v>2.3000000000000034</v>
      </c>
      <c r="C74" s="2">
        <f t="shared" si="8"/>
        <v>42.969999999999892</v>
      </c>
      <c r="D74">
        <f t="shared" si="9"/>
        <v>1.0637876616572357</v>
      </c>
      <c r="E74">
        <f t="shared" si="10"/>
        <v>-2.2137876616572374</v>
      </c>
      <c r="F74">
        <f t="shared" si="11"/>
        <v>1.7340209934523185</v>
      </c>
      <c r="G74">
        <f t="shared" si="12"/>
        <v>1.8479219094325443</v>
      </c>
      <c r="H74">
        <f t="shared" si="13"/>
        <v>2.9618223199832094</v>
      </c>
      <c r="I74">
        <f t="shared" si="14"/>
        <v>-1.1909930124711536</v>
      </c>
    </row>
    <row r="75" spans="2:9" x14ac:dyDescent="0.2">
      <c r="B75">
        <f t="shared" si="4"/>
        <v>2.4000000000000035</v>
      </c>
      <c r="C75" s="2">
        <f t="shared" si="8"/>
        <v>39.679999999999886</v>
      </c>
      <c r="D75">
        <f t="shared" si="9"/>
        <v>0.97480157480235918</v>
      </c>
      <c r="E75">
        <f t="shared" si="10"/>
        <v>-2.1748015748023608</v>
      </c>
      <c r="F75">
        <f t="shared" si="11"/>
        <v>1.8600741537671148</v>
      </c>
      <c r="G75">
        <f t="shared" si="12"/>
        <v>1.8028761057612162</v>
      </c>
      <c r="H75">
        <f t="shared" si="13"/>
        <v>3.0399362602525661</v>
      </c>
      <c r="I75">
        <f t="shared" si="14"/>
        <v>-1.1173850828449823</v>
      </c>
    </row>
    <row r="76" spans="2:9" x14ac:dyDescent="0.2">
      <c r="B76">
        <f t="shared" si="4"/>
        <v>2.5000000000000036</v>
      </c>
      <c r="C76" s="2">
        <f t="shared" si="8"/>
        <v>36.249999999999872</v>
      </c>
      <c r="D76">
        <f t="shared" si="9"/>
        <v>0.88019932234903342</v>
      </c>
      <c r="E76">
        <f t="shared" si="10"/>
        <v>-2.1301993223490352</v>
      </c>
      <c r="F76">
        <f t="shared" si="11"/>
        <v>1.988231166744806</v>
      </c>
      <c r="G76">
        <f t="shared" si="12"/>
        <v>1.7526230840224324</v>
      </c>
      <c r="H76">
        <f t="shared" si="13"/>
        <v>3.1159463478590279</v>
      </c>
      <c r="I76">
        <f t="shared" si="14"/>
        <v>-1.0385699351513558</v>
      </c>
    </row>
    <row r="77" spans="2:9" x14ac:dyDescent="0.2">
      <c r="B77">
        <f t="shared" ref="B77:B93" si="15">B76+$F$8</f>
        <v>2.6000000000000036</v>
      </c>
      <c r="C77" s="2">
        <f t="shared" si="8"/>
        <v>32.679999999999865</v>
      </c>
      <c r="D77">
        <f t="shared" si="9"/>
        <v>0.77916059279564143</v>
      </c>
      <c r="E77">
        <f t="shared" si="10"/>
        <v>-2.0791605927956431</v>
      </c>
      <c r="F77">
        <f t="shared" si="11"/>
        <v>2.1187993264825531</v>
      </c>
      <c r="G77">
        <f t="shared" si="12"/>
        <v>1.6964022646361785</v>
      </c>
      <c r="H77">
        <f t="shared" si="13"/>
        <v>3.189545288705435</v>
      </c>
      <c r="I77">
        <f t="shared" si="14"/>
        <v>-0.95378698981025845</v>
      </c>
    </row>
    <row r="78" spans="2:9" x14ac:dyDescent="0.2">
      <c r="B78">
        <f t="shared" si="15"/>
        <v>2.7000000000000037</v>
      </c>
      <c r="C78" s="2">
        <f t="shared" si="8"/>
        <v>28.969999999999857</v>
      </c>
      <c r="D78">
        <f t="shared" si="9"/>
        <v>0.67059466407978463</v>
      </c>
      <c r="E78">
        <f t="shared" si="10"/>
        <v>-2.0205946640797867</v>
      </c>
      <c r="F78">
        <f t="shared" si="11"/>
        <v>2.2521872246565136</v>
      </c>
      <c r="G78">
        <f t="shared" si="12"/>
        <v>1.6332023477163784</v>
      </c>
      <c r="H78">
        <f t="shared" si="13"/>
        <v>3.2603244911156275</v>
      </c>
      <c r="I78">
        <f t="shared" si="14"/>
        <v>-0.86202494693561582</v>
      </c>
    </row>
    <row r="79" spans="2:9" x14ac:dyDescent="0.2">
      <c r="B79">
        <f t="shared" si="15"/>
        <v>2.8000000000000038</v>
      </c>
      <c r="C79" s="2">
        <f t="shared" si="8"/>
        <v>25.119999999999852</v>
      </c>
      <c r="D79">
        <f t="shared" si="9"/>
        <v>0.55299640861416222</v>
      </c>
      <c r="E79">
        <f t="shared" si="10"/>
        <v>-1.952996408614164</v>
      </c>
      <c r="F79">
        <f t="shared" si="11"/>
        <v>2.3889586919848234</v>
      </c>
      <c r="G79">
        <f t="shared" si="12"/>
        <v>1.5616278032650244</v>
      </c>
      <c r="H79">
        <f t="shared" si="13"/>
        <v>3.3277201243714711</v>
      </c>
      <c r="I79">
        <f t="shared" si="14"/>
        <v>-0.76188827652941815</v>
      </c>
    </row>
    <row r="80" spans="2:9" x14ac:dyDescent="0.2">
      <c r="B80">
        <f t="shared" si="15"/>
        <v>2.9000000000000039</v>
      </c>
      <c r="C80" s="2">
        <f t="shared" si="8"/>
        <v>21.129999999999839</v>
      </c>
      <c r="D80">
        <f t="shared" si="9"/>
        <v>0.42418449345611497</v>
      </c>
      <c r="E80">
        <f t="shared" si="10"/>
        <v>-1.8741844934561169</v>
      </c>
      <c r="F80">
        <f t="shared" si="11"/>
        <v>2.5299308701702379</v>
      </c>
      <c r="G80">
        <f t="shared" si="12"/>
        <v>1.4796561345962471</v>
      </c>
      <c r="H80">
        <f t="shared" si="13"/>
        <v>3.3909150467702096</v>
      </c>
      <c r="I80">
        <f t="shared" si="14"/>
        <v>-0.65135448190579814</v>
      </c>
    </row>
    <row r="81" spans="2:9" x14ac:dyDescent="0.2">
      <c r="B81">
        <f t="shared" si="15"/>
        <v>3.000000000000004</v>
      </c>
      <c r="C81" s="2">
        <f t="shared" si="8"/>
        <v>16.999999999999826</v>
      </c>
      <c r="D81">
        <f t="shared" si="9"/>
        <v>0.28077640640440882</v>
      </c>
      <c r="E81">
        <f t="shared" si="10"/>
        <v>-1.7807764064044109</v>
      </c>
      <c r="F81">
        <f t="shared" si="11"/>
        <v>2.6763708705856484</v>
      </c>
      <c r="G81">
        <f t="shared" si="12"/>
        <v>1.3841511310091881</v>
      </c>
      <c r="H81">
        <f t="shared" si="13"/>
        <v>3.4486421469389521</v>
      </c>
      <c r="I81">
        <f t="shared" si="14"/>
        <v>-0.52728735236389634</v>
      </c>
    </row>
    <row r="82" spans="2:9" x14ac:dyDescent="0.2">
      <c r="B82">
        <f t="shared" si="15"/>
        <v>3.1000000000000041</v>
      </c>
      <c r="C82" s="2">
        <f t="shared" si="8"/>
        <v>12.729999999999817</v>
      </c>
      <c r="D82">
        <f t="shared" si="9"/>
        <v>0.11697813874555618</v>
      </c>
      <c r="E82">
        <f t="shared" si="10"/>
        <v>-1.6669781387455582</v>
      </c>
      <c r="F82">
        <f t="shared" si="11"/>
        <v>2.8304491670974383</v>
      </c>
      <c r="G82">
        <f t="shared" si="12"/>
        <v>1.269740681171482</v>
      </c>
      <c r="H82">
        <f t="shared" si="13"/>
        <v>3.498730951011316</v>
      </c>
      <c r="I82">
        <f t="shared" si="14"/>
        <v>-0.38431477657134683</v>
      </c>
    </row>
    <row r="83" spans="2:9" x14ac:dyDescent="0.2">
      <c r="B83">
        <f t="shared" si="15"/>
        <v>3.2000000000000042</v>
      </c>
      <c r="C83" s="2">
        <f t="shared" si="8"/>
        <v>8.319999999999812</v>
      </c>
      <c r="D83">
        <f t="shared" si="9"/>
        <v>-7.8889744907211345E-2</v>
      </c>
      <c r="E83">
        <f t="shared" si="10"/>
        <v>-1.5211102550927906</v>
      </c>
      <c r="F83">
        <f t="shared" si="11"/>
        <v>2.9965409532088643</v>
      </c>
      <c r="G83">
        <f t="shared" si="12"/>
        <v>1.1255958011620613</v>
      </c>
      <c r="H83">
        <f t="shared" si="13"/>
        <v>3.5368062654840426</v>
      </c>
      <c r="I83">
        <f t="shared" si="14"/>
        <v>-0.21160777060708291</v>
      </c>
    </row>
    <row r="84" spans="2:9" x14ac:dyDescent="0.2">
      <c r="B84">
        <f t="shared" si="15"/>
        <v>3.3000000000000043</v>
      </c>
      <c r="C84" s="2">
        <f t="shared" si="8"/>
        <v>3.7699999999997971</v>
      </c>
      <c r="D84">
        <f t="shared" si="9"/>
        <v>-0.33958780402632416</v>
      </c>
      <c r="E84">
        <f t="shared" si="10"/>
        <v>-1.3104121959736781</v>
      </c>
      <c r="F84">
        <f t="shared" si="11"/>
        <v>3.1869185505022943</v>
      </c>
      <c r="G84">
        <f t="shared" si="12"/>
        <v>0.92134142917151329</v>
      </c>
      <c r="H84">
        <f t="shared" si="13"/>
        <v>3.5505957687747669</v>
      </c>
      <c r="I84">
        <f t="shared" si="14"/>
        <v>2.1208727338308142E-2</v>
      </c>
    </row>
    <row r="85" spans="2:9" x14ac:dyDescent="0.2">
      <c r="B85">
        <f t="shared" si="15"/>
        <v>3.4000000000000044</v>
      </c>
      <c r="C85" s="2">
        <f t="shared" si="8"/>
        <v>-0.92000000000020243</v>
      </c>
      <c r="D85" t="e">
        <f t="shared" si="9"/>
        <v>#N/A</v>
      </c>
      <c r="E85" t="e">
        <f t="shared" si="10"/>
        <v>#N/A</v>
      </c>
      <c r="F85" t="e">
        <f t="shared" si="11"/>
        <v>#N/A</v>
      </c>
      <c r="G85" t="e">
        <f t="shared" si="12"/>
        <v>#N/A</v>
      </c>
      <c r="H85" t="e">
        <f t="shared" si="13"/>
        <v>#N/A</v>
      </c>
      <c r="I85" t="e">
        <f t="shared" si="14"/>
        <v>#N/A</v>
      </c>
    </row>
    <row r="86" spans="2:9" x14ac:dyDescent="0.2">
      <c r="B86">
        <f t="shared" si="15"/>
        <v>3.5000000000000044</v>
      </c>
      <c r="C86" s="2">
        <f t="shared" si="8"/>
        <v>-5.7500000000002238</v>
      </c>
      <c r="D86" t="e">
        <f t="shared" si="9"/>
        <v>#N/A</v>
      </c>
      <c r="E86" t="e">
        <f t="shared" si="10"/>
        <v>#N/A</v>
      </c>
      <c r="F86" t="e">
        <f t="shared" si="11"/>
        <v>#N/A</v>
      </c>
      <c r="G86" t="e">
        <f t="shared" si="12"/>
        <v>#N/A</v>
      </c>
      <c r="H86" t="e">
        <f t="shared" si="13"/>
        <v>#N/A</v>
      </c>
      <c r="I86" t="e">
        <f t="shared" si="14"/>
        <v>#N/A</v>
      </c>
    </row>
    <row r="87" spans="2:9" x14ac:dyDescent="0.2">
      <c r="B87">
        <f t="shared" si="15"/>
        <v>3.6000000000000045</v>
      </c>
      <c r="C87" s="2">
        <f t="shared" si="8"/>
        <v>-10.72000000000023</v>
      </c>
      <c r="D87" t="e">
        <f t="shared" si="9"/>
        <v>#N/A</v>
      </c>
      <c r="E87" t="e">
        <f t="shared" si="10"/>
        <v>#N/A</v>
      </c>
      <c r="F87" t="e">
        <f t="shared" si="11"/>
        <v>#N/A</v>
      </c>
      <c r="G87" t="e">
        <f t="shared" si="12"/>
        <v>#N/A</v>
      </c>
      <c r="H87" t="e">
        <f t="shared" si="13"/>
        <v>#N/A</v>
      </c>
      <c r="I87" t="e">
        <f t="shared" si="14"/>
        <v>#N/A</v>
      </c>
    </row>
    <row r="88" spans="2:9" x14ac:dyDescent="0.2">
      <c r="B88">
        <f t="shared" si="15"/>
        <v>3.7000000000000046</v>
      </c>
      <c r="C88" s="2">
        <f t="shared" si="8"/>
        <v>-15.830000000000245</v>
      </c>
      <c r="D88" t="e">
        <f t="shared" si="9"/>
        <v>#N/A</v>
      </c>
      <c r="E88" t="e">
        <f t="shared" si="10"/>
        <v>#N/A</v>
      </c>
      <c r="F88" t="e">
        <f t="shared" si="11"/>
        <v>#N/A</v>
      </c>
      <c r="G88" t="e">
        <f t="shared" si="12"/>
        <v>#N/A</v>
      </c>
      <c r="H88" t="e">
        <f t="shared" si="13"/>
        <v>#N/A</v>
      </c>
      <c r="I88" t="e">
        <f t="shared" si="14"/>
        <v>#N/A</v>
      </c>
    </row>
    <row r="89" spans="2:9" x14ac:dyDescent="0.2">
      <c r="B89">
        <f t="shared" si="15"/>
        <v>3.8000000000000047</v>
      </c>
      <c r="C89" s="2">
        <f t="shared" si="8"/>
        <v>-21.080000000000247</v>
      </c>
      <c r="D89" t="e">
        <f t="shared" si="9"/>
        <v>#N/A</v>
      </c>
      <c r="E89" t="e">
        <f t="shared" si="10"/>
        <v>#N/A</v>
      </c>
      <c r="F89" t="e">
        <f t="shared" si="11"/>
        <v>#N/A</v>
      </c>
      <c r="G89" t="e">
        <f t="shared" si="12"/>
        <v>#N/A</v>
      </c>
      <c r="H89" t="e">
        <f t="shared" si="13"/>
        <v>#N/A</v>
      </c>
      <c r="I89" t="e">
        <f t="shared" si="14"/>
        <v>#N/A</v>
      </c>
    </row>
    <row r="90" spans="2:9" x14ac:dyDescent="0.2">
      <c r="B90">
        <f t="shared" si="15"/>
        <v>3.9000000000000048</v>
      </c>
      <c r="C90" s="2">
        <f t="shared" si="8"/>
        <v>-26.470000000000269</v>
      </c>
      <c r="D90" t="e">
        <f t="shared" si="9"/>
        <v>#N/A</v>
      </c>
      <c r="E90" t="e">
        <f t="shared" si="10"/>
        <v>#N/A</v>
      </c>
      <c r="F90" t="e">
        <f t="shared" si="11"/>
        <v>#N/A</v>
      </c>
      <c r="G90" t="e">
        <f t="shared" si="12"/>
        <v>#N/A</v>
      </c>
      <c r="H90" t="e">
        <f t="shared" si="13"/>
        <v>#N/A</v>
      </c>
      <c r="I90" t="e">
        <f t="shared" si="14"/>
        <v>#N/A</v>
      </c>
    </row>
    <row r="91" spans="2:9" x14ac:dyDescent="0.2">
      <c r="B91">
        <f t="shared" si="15"/>
        <v>4.0000000000000044</v>
      </c>
      <c r="C91" s="2">
        <f t="shared" si="8"/>
        <v>-32.000000000000249</v>
      </c>
      <c r="D91" t="e">
        <f t="shared" si="9"/>
        <v>#N/A</v>
      </c>
      <c r="E91" t="e">
        <f t="shared" si="10"/>
        <v>#N/A</v>
      </c>
      <c r="F91" t="e">
        <f t="shared" si="11"/>
        <v>#N/A</v>
      </c>
      <c r="G91" t="e">
        <f t="shared" si="12"/>
        <v>#N/A</v>
      </c>
      <c r="H91" t="e">
        <f t="shared" si="13"/>
        <v>#N/A</v>
      </c>
      <c r="I91" t="e">
        <f t="shared" si="14"/>
        <v>#N/A</v>
      </c>
    </row>
    <row r="92" spans="2:9" x14ac:dyDescent="0.2">
      <c r="C92" s="2"/>
    </row>
    <row r="93" spans="2:9" x14ac:dyDescent="0.2">
      <c r="C93" s="2"/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point and line</vt:lpstr>
      <vt:lpstr>quadratic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滝沢聡</cp:lastModifiedBy>
  <dcterms:created xsi:type="dcterms:W3CDTF">2017-06-14T01:17:06Z</dcterms:created>
  <dcterms:modified xsi:type="dcterms:W3CDTF">2019-08-06T10:32:01Z</dcterms:modified>
</cp:coreProperties>
</file>